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369\Desktop\Prioritization\Regional tool\"/>
    </mc:Choice>
  </mc:AlternateContent>
  <bookViews>
    <workbookView xWindow="0" yWindow="0" windowWidth="16815" windowHeight="7620" tabRatio="549"/>
  </bookViews>
  <sheets>
    <sheet name="Multiple property matrix" sheetId="6" r:id="rId1"/>
    <sheet name="Multiple property tool key" sheetId="11" r:id="rId2"/>
    <sheet name="rare species" sheetId="12" r:id="rId3"/>
    <sheet name="Multiple Property Transposed" sheetId="9"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 i="6" l="1"/>
  <c r="AB7" i="6"/>
  <c r="AB8" i="6"/>
  <c r="AB9" i="6"/>
  <c r="AB10" i="6"/>
  <c r="AB11" i="6"/>
  <c r="AB12" i="6"/>
  <c r="AB13" i="6"/>
  <c r="AB14" i="6"/>
  <c r="AB5" i="6"/>
  <c r="N30" i="9" l="1"/>
  <c r="M30" i="9"/>
  <c r="L30" i="9"/>
  <c r="K30" i="9"/>
  <c r="J30" i="9"/>
  <c r="I30" i="9"/>
  <c r="H30" i="9"/>
  <c r="G30" i="9"/>
  <c r="F30" i="9"/>
  <c r="E30" i="9"/>
</calcChain>
</file>

<file path=xl/comments1.xml><?xml version="1.0" encoding="utf-8"?>
<comments xmlns="http://schemas.openxmlformats.org/spreadsheetml/2006/main">
  <authors>
    <author>Jason Denham</author>
    <author>Caroline A. Marschner</author>
  </authors>
  <commentList>
    <comment ref="B2" authorId="0" shapeId="0">
      <text>
        <r>
          <rPr>
            <b/>
            <sz val="9"/>
            <color indexed="81"/>
            <rFont val="Tahoma"/>
            <family val="2"/>
          </rPr>
          <t xml:space="preserve">scoring:
</t>
        </r>
        <r>
          <rPr>
            <sz val="9"/>
            <color indexed="81"/>
            <rFont val="Tahoma"/>
            <family val="2"/>
          </rPr>
          <t>0= dead &amp; dying
1= poor health
2= good condition
3= excellent canopy health</t>
        </r>
      </text>
    </comment>
    <comment ref="C2" authorId="0" shapeId="0">
      <text>
        <r>
          <rPr>
            <b/>
            <sz val="9"/>
            <color indexed="81"/>
            <rFont val="Tahoma"/>
            <family val="2"/>
          </rPr>
          <t xml:space="preserve">scoring:
</t>
        </r>
        <r>
          <rPr>
            <sz val="9"/>
            <color indexed="81"/>
            <rFont val="Tahoma"/>
            <family val="2"/>
          </rPr>
          <t>0=Several environmental stressors or stressors that will preclude survival are present
1=Two environmental stressors or one high-impact stressor
2=One environmental stressor
3= No stressors other than HWA are present</t>
        </r>
      </text>
    </comment>
    <comment ref="D2" authorId="0" shapeId="0">
      <text>
        <r>
          <rPr>
            <b/>
            <sz val="9"/>
            <color indexed="81"/>
            <rFont val="Tahoma"/>
            <family val="2"/>
          </rPr>
          <t>0=&lt;20 trees
1=21-50 trees
2=51-100 trees
3=&gt;100 trees</t>
        </r>
      </text>
    </comment>
    <comment ref="E2" authorId="1" shapeId="0">
      <text>
        <r>
          <rPr>
            <b/>
            <sz val="9"/>
            <color indexed="81"/>
            <rFont val="Tahoma"/>
            <family val="2"/>
          </rPr>
          <t>Hemlock density:</t>
        </r>
        <r>
          <rPr>
            <sz val="9"/>
            <color indexed="81"/>
            <rFont val="Tahoma"/>
            <family val="2"/>
          </rPr>
          <t xml:space="preserve">
1=low (&lt;25%)
2=medium (&gt;25%, &lt;50%)
3=high (&gt;50%)</t>
        </r>
      </text>
    </comment>
    <comment ref="F2" authorId="1" shapeId="0">
      <text>
        <r>
          <rPr>
            <b/>
            <sz val="9"/>
            <color indexed="81"/>
            <rFont val="Tahoma"/>
            <family val="2"/>
          </rPr>
          <t>Proximity to water:</t>
        </r>
        <r>
          <rPr>
            <sz val="9"/>
            <color indexed="81"/>
            <rFont val="Tahoma"/>
            <family val="2"/>
          </rPr>
          <t xml:space="preserve">
0=no water near stand
2=Stand within 100' of ephemeral stream
3=Stand within 100' of perennial waterbody</t>
        </r>
      </text>
    </comment>
    <comment ref="G2" authorId="1" shapeId="0">
      <text>
        <r>
          <rPr>
            <b/>
            <sz val="9"/>
            <color indexed="81"/>
            <rFont val="Tahoma"/>
            <family val="2"/>
          </rPr>
          <t>Genetic diversity:</t>
        </r>
        <r>
          <rPr>
            <sz val="9"/>
            <color indexed="81"/>
            <rFont val="Tahoma"/>
            <family val="2"/>
          </rPr>
          <t xml:space="preserve">
This is more important on very large properties
0=Stand similar to nearby stands
1=stand has some different traits from nearby stands
3=Stand very different from nearby stands</t>
        </r>
      </text>
    </comment>
    <comment ref="H2" authorId="1" shapeId="0">
      <text>
        <r>
          <rPr>
            <b/>
            <sz val="9"/>
            <color indexed="81"/>
            <rFont val="Tahoma"/>
            <family val="2"/>
          </rPr>
          <t>Stand isolation:</t>
        </r>
        <r>
          <rPr>
            <sz val="9"/>
            <color indexed="81"/>
            <rFont val="Tahoma"/>
            <family val="2"/>
          </rPr>
          <t xml:space="preserve">
0=not isolated
1=only hemlocks within 5 miles
2=Only stand within 10 miles
3=Nearest stand &gt;10 miles away
</t>
        </r>
      </text>
    </comment>
    <comment ref="I2" authorId="1" shapeId="0">
      <text>
        <r>
          <rPr>
            <b/>
            <sz val="9"/>
            <color indexed="81"/>
            <rFont val="Tahoma"/>
            <family val="2"/>
          </rPr>
          <t>Upland snow in headwater cachement:</t>
        </r>
        <r>
          <rPr>
            <sz val="9"/>
            <color indexed="81"/>
            <rFont val="Tahoma"/>
            <family val="2"/>
          </rPr>
          <t xml:space="preserve">
0=No upland snow protection in headwaters of coolwater fish catchement
3=Protects upland snow in headwater of coolwater fish catchement</t>
        </r>
      </text>
    </comment>
    <comment ref="J2" authorId="1" shapeId="0">
      <text>
        <r>
          <rPr>
            <b/>
            <sz val="9"/>
            <color indexed="81"/>
            <rFont val="Tahoma"/>
            <family val="2"/>
          </rPr>
          <t>Direct shade of water:</t>
        </r>
        <r>
          <rPr>
            <sz val="9"/>
            <color indexed="81"/>
            <rFont val="Tahoma"/>
            <family val="2"/>
          </rPr>
          <t xml:space="preserve">
0=No
3=Yes
</t>
        </r>
      </text>
    </comment>
    <comment ref="N2" authorId="1" shapeId="0">
      <text>
        <r>
          <rPr>
            <b/>
            <sz val="9"/>
            <color indexed="81"/>
            <rFont val="Tahoma"/>
            <family val="2"/>
          </rPr>
          <t>Primary forest:</t>
        </r>
        <r>
          <rPr>
            <sz val="9"/>
            <color indexed="81"/>
            <rFont val="Tahoma"/>
            <family val="2"/>
          </rPr>
          <t xml:space="preserve">
0=not primary forest
3=primary forest
*if old growth remnant, please exit this tool and go back to the decision tree - old growth hemlock remnants are so rare, they should probably be conserved if at all possible.</t>
        </r>
      </text>
    </comment>
    <comment ref="O2" authorId="1" shapeId="0">
      <text>
        <r>
          <rPr>
            <b/>
            <sz val="9"/>
            <color indexed="81"/>
            <rFont val="Tahoma"/>
            <family val="2"/>
          </rPr>
          <t>Ecosystem rarity:</t>
        </r>
        <r>
          <rPr>
            <sz val="9"/>
            <color indexed="81"/>
            <rFont val="Tahoma"/>
            <family val="2"/>
          </rPr>
          <t xml:space="preserve">
0=no particular ecological rarity
2=any very isolated hemlock stand
3=hemlock swamp or hemlock peat swamp</t>
        </r>
      </text>
    </comment>
    <comment ref="P2" authorId="1" shapeId="0">
      <text>
        <r>
          <rPr>
            <b/>
            <sz val="9"/>
            <color indexed="81"/>
            <rFont val="Tahoma"/>
            <family val="2"/>
          </rPr>
          <t>Listed Species or Habitat:</t>
        </r>
        <r>
          <rPr>
            <sz val="9"/>
            <color indexed="81"/>
            <rFont val="Tahoma"/>
            <family val="2"/>
          </rPr>
          <t xml:space="preserve">
0=No hemlock-using rare species or habitats within 5 miles
1=Hemlock using rare species or habitats within 0.5-5 miles
2=Hemlock-using rare species or habitats within 0.5 miles
3=Hemlock using rare species or habitats on site</t>
        </r>
      </text>
    </comment>
    <comment ref="Q2" authorId="1" shapeId="0">
      <text>
        <r>
          <rPr>
            <b/>
            <sz val="9"/>
            <color indexed="81"/>
            <rFont val="Tahoma"/>
            <family val="2"/>
          </rPr>
          <t>High Quality Habitat:</t>
        </r>
        <r>
          <rPr>
            <sz val="9"/>
            <color indexed="81"/>
            <rFont val="Tahoma"/>
            <family val="2"/>
          </rPr>
          <t xml:space="preserve">
0=Weed pit or yard tree
1=Actual forest
2=Nice forest (mature trees, some diversity)
3=Forest with few to no invasives</t>
        </r>
      </text>
    </comment>
    <comment ref="R2" authorId="1" shapeId="0">
      <text>
        <r>
          <rPr>
            <b/>
            <sz val="9"/>
            <color indexed="81"/>
            <rFont val="Tahoma"/>
            <family val="2"/>
          </rPr>
          <t>Hemlock-dependent species</t>
        </r>
        <r>
          <rPr>
            <sz val="9"/>
            <color indexed="81"/>
            <rFont val="Tahoma"/>
            <family val="2"/>
          </rPr>
          <t xml:space="preserve">
More common hemlock-dependent species, such as porcupine, red-backed salamanders, longtail salamanders, Blackburnian warblers, and etc.
0=No hemlock-dependent species
1=Few hemlock-dependent species
3=Several hemlock-dependent species</t>
        </r>
      </text>
    </comment>
    <comment ref="S2" authorId="1" shapeId="0">
      <text>
        <r>
          <rPr>
            <b/>
            <sz val="9"/>
            <color indexed="81"/>
            <rFont val="Tahoma"/>
            <family val="2"/>
          </rPr>
          <t>Steep Slopes:</t>
        </r>
        <r>
          <rPr>
            <sz val="9"/>
            <color indexed="81"/>
            <rFont val="Tahoma"/>
            <family val="2"/>
          </rPr>
          <t xml:space="preserve">
0=Site is not dense hemlock
1=Site contains dense hemlocks growing on slopes &lt;12&amp; or &gt;35%
2=Site contains dense hemlocks on slopes &gt;12%, &lt;25%
3=Site contains dense hemlocks growing on slopes &gt;25%</t>
        </r>
      </text>
    </comment>
    <comment ref="U2" authorId="1" shapeId="0">
      <text>
        <r>
          <rPr>
            <b/>
            <sz val="9"/>
            <color indexed="81"/>
            <rFont val="Tahoma"/>
            <family val="2"/>
          </rPr>
          <t>scoring:</t>
        </r>
        <r>
          <rPr>
            <sz val="9"/>
            <color indexed="81"/>
            <rFont val="Tahoma"/>
            <family val="2"/>
          </rPr>
          <t xml:space="preserve">
0=No hazard trees
1=Trees may cause inconvenience when they fall
2=Trees may block roads or trails and cause hazards when they fall
3=Trees may pose a significant hazard to life or property when they fall</t>
        </r>
      </text>
    </comment>
    <comment ref="V2" authorId="1" shapeId="0">
      <text>
        <r>
          <rPr>
            <b/>
            <sz val="9"/>
            <color indexed="81"/>
            <rFont val="Tahoma"/>
            <family val="2"/>
          </rPr>
          <t>Caroline A. Marschner:</t>
        </r>
        <r>
          <rPr>
            <sz val="9"/>
            <color indexed="81"/>
            <rFont val="Tahoma"/>
            <family val="2"/>
          </rPr>
          <t xml:space="preserve">
0=no
1=minor component of a natural/cultural resource
2=significant compoent of natural/cultural resource
3=integral component of natural/cultural resource</t>
        </r>
      </text>
    </comment>
    <comment ref="W2" authorId="1" shapeId="0">
      <text>
        <r>
          <rPr>
            <b/>
            <sz val="9"/>
            <color indexed="81"/>
            <rFont val="Tahoma"/>
            <family val="2"/>
          </rPr>
          <t>Caroline A. Marschner:</t>
        </r>
        <r>
          <rPr>
            <sz val="9"/>
            <color indexed="81"/>
            <rFont val="Tahoma"/>
            <family val="2"/>
          </rPr>
          <t xml:space="preserve">
0=no public access
1=Area open to public use (eg. Fishing access easement)
3=extensive/known public recreational use</t>
        </r>
      </text>
    </comment>
    <comment ref="Y2" authorId="1" shapeId="0">
      <text>
        <r>
          <rPr>
            <b/>
            <sz val="9"/>
            <color indexed="81"/>
            <rFont val="Tahoma"/>
            <family val="2"/>
          </rPr>
          <t>Caroline A. Marschner:</t>
        </r>
        <r>
          <rPr>
            <sz val="9"/>
            <color indexed="81"/>
            <rFont val="Tahoma"/>
            <family val="2"/>
          </rPr>
          <t xml:space="preserve">
0=Not feasible
1=Very difficult/expensive (eg. very steep slopes)
2=Treatment somewhat difficult/expensive (eg. Remote, no water access)
3=Treatment simple and least expensive (near road or ready water supply)</t>
        </r>
      </text>
    </comment>
    <comment ref="Z2" authorId="1" shapeId="0">
      <text>
        <r>
          <rPr>
            <b/>
            <sz val="9"/>
            <color indexed="81"/>
            <rFont val="Tahoma"/>
            <family val="2"/>
          </rPr>
          <t>Caroline A. Marschner:</t>
        </r>
        <r>
          <rPr>
            <sz val="9"/>
            <color indexed="81"/>
            <rFont val="Tahoma"/>
            <family val="2"/>
          </rPr>
          <t xml:space="preserve">
1=Low resistance
2=moderate resistance
3=Either a high priority stand with low resilience, or a stand with high resilience</t>
        </r>
      </text>
    </comment>
    <comment ref="AA2" authorId="1" shapeId="0">
      <text>
        <r>
          <rPr>
            <b/>
            <sz val="9"/>
            <color indexed="81"/>
            <rFont val="Tahoma"/>
            <family val="2"/>
          </rPr>
          <t>Scoring:</t>
        </r>
        <r>
          <rPr>
            <sz val="9"/>
            <color indexed="81"/>
            <rFont val="Tahoma"/>
            <family val="2"/>
          </rPr>
          <t xml:space="preserve">
Deer will prevent natives from replacing hemlocks, and will drive invasive species establishment.
0=low
2=medium
3=high</t>
        </r>
      </text>
    </comment>
    <comment ref="A3" authorId="0" shapeId="0">
      <text>
        <r>
          <rPr>
            <b/>
            <sz val="9"/>
            <color indexed="81"/>
            <rFont val="Tahoma"/>
            <family val="2"/>
          </rPr>
          <t xml:space="preserve">Users may customize weights based on situation and objectives.  Recommended defaults are noted for each attribute.
</t>
        </r>
        <r>
          <rPr>
            <sz val="9"/>
            <color indexed="81"/>
            <rFont val="Tahoma"/>
            <family val="2"/>
          </rPr>
          <t xml:space="preserve">
0=unranked or no data 
1=low importance
2=moderate importance
3=high importance 
4=critical importance</t>
        </r>
      </text>
    </comment>
    <comment ref="B3" authorId="0" shapeId="0">
      <text>
        <r>
          <rPr>
            <b/>
            <sz val="9"/>
            <color indexed="81"/>
            <rFont val="Tahoma"/>
            <family val="2"/>
          </rPr>
          <t>recommended default weight  = 3</t>
        </r>
      </text>
    </comment>
    <comment ref="C3" authorId="0" shapeId="0">
      <text>
        <r>
          <rPr>
            <b/>
            <sz val="9"/>
            <color indexed="81"/>
            <rFont val="Tahoma"/>
            <family val="2"/>
          </rPr>
          <t>recommended default weight = 2</t>
        </r>
        <r>
          <rPr>
            <sz val="9"/>
            <color indexed="81"/>
            <rFont val="Tahoma"/>
            <family val="2"/>
          </rPr>
          <t xml:space="preserve">
</t>
        </r>
      </text>
    </comment>
    <comment ref="D3" authorId="0" shapeId="0">
      <text>
        <r>
          <rPr>
            <b/>
            <sz val="9"/>
            <color indexed="81"/>
            <rFont val="Tahoma"/>
            <family val="2"/>
          </rPr>
          <t>recommended default weight = 2</t>
        </r>
      </text>
    </comment>
    <comment ref="E3" authorId="0" shapeId="0">
      <text>
        <r>
          <rPr>
            <b/>
            <sz val="9"/>
            <color indexed="81"/>
            <rFont val="Tahoma"/>
            <family val="2"/>
          </rPr>
          <t>recommended default value = 2</t>
        </r>
      </text>
    </comment>
    <comment ref="F3" authorId="0" shapeId="0">
      <text>
        <r>
          <rPr>
            <b/>
            <sz val="9"/>
            <color indexed="81"/>
            <rFont val="Tahoma"/>
            <family val="2"/>
          </rPr>
          <t>recommended default weight = 1</t>
        </r>
      </text>
    </comment>
    <comment ref="G3" authorId="0" shapeId="0">
      <text>
        <r>
          <rPr>
            <b/>
            <sz val="9"/>
            <color indexed="81"/>
            <rFont val="Tahoma"/>
            <family val="2"/>
          </rPr>
          <t>recommended default value = 1</t>
        </r>
      </text>
    </comment>
    <comment ref="H3" authorId="0" shapeId="0">
      <text>
        <r>
          <rPr>
            <b/>
            <sz val="9"/>
            <color indexed="81"/>
            <rFont val="Tahoma"/>
            <family val="2"/>
          </rPr>
          <t>recommended default  weight = 1</t>
        </r>
      </text>
    </comment>
    <comment ref="I3" authorId="0" shapeId="0">
      <text>
        <r>
          <rPr>
            <b/>
            <sz val="9"/>
            <color indexed="81"/>
            <rFont val="Tahoma"/>
            <family val="2"/>
          </rPr>
          <t>recommended default weight = 2</t>
        </r>
      </text>
    </comment>
    <comment ref="J3" authorId="0" shapeId="0">
      <text>
        <r>
          <rPr>
            <b/>
            <sz val="9"/>
            <color indexed="81"/>
            <rFont val="Tahoma"/>
            <family val="2"/>
          </rPr>
          <t>recommended default value = 2</t>
        </r>
      </text>
    </comment>
    <comment ref="N3" authorId="0" shapeId="0">
      <text>
        <r>
          <rPr>
            <b/>
            <sz val="9"/>
            <color indexed="81"/>
            <rFont val="Tahoma"/>
            <family val="2"/>
          </rPr>
          <t>recommended default weight= 4</t>
        </r>
      </text>
    </comment>
    <comment ref="O3" authorId="0" shapeId="0">
      <text>
        <r>
          <rPr>
            <b/>
            <sz val="9"/>
            <color indexed="81"/>
            <rFont val="Tahoma"/>
            <family val="2"/>
          </rPr>
          <t>recommended default weight= 3</t>
        </r>
      </text>
    </comment>
    <comment ref="P3" authorId="0" shapeId="0">
      <text>
        <r>
          <rPr>
            <b/>
            <sz val="9"/>
            <color indexed="81"/>
            <rFont val="Tahoma"/>
            <family val="2"/>
          </rPr>
          <t>recommended default weight= 3</t>
        </r>
      </text>
    </comment>
    <comment ref="Q3" authorId="0" shapeId="0">
      <text>
        <r>
          <rPr>
            <b/>
            <sz val="9"/>
            <color indexed="81"/>
            <rFont val="Tahoma"/>
            <family val="2"/>
          </rPr>
          <t>recommended default weight = 2</t>
        </r>
      </text>
    </comment>
    <comment ref="R3" authorId="0" shapeId="0">
      <text>
        <r>
          <rPr>
            <b/>
            <sz val="9"/>
            <color indexed="81"/>
            <rFont val="Tahoma"/>
            <family val="2"/>
          </rPr>
          <t>recommended default weight = 2</t>
        </r>
      </text>
    </comment>
    <comment ref="S3" authorId="0" shapeId="0">
      <text>
        <r>
          <rPr>
            <b/>
            <sz val="9"/>
            <color indexed="81"/>
            <rFont val="Tahoma"/>
            <family val="2"/>
          </rPr>
          <t>recommended default weight = 1</t>
        </r>
      </text>
    </comment>
    <comment ref="U3" authorId="0" shapeId="0">
      <text>
        <r>
          <rPr>
            <b/>
            <sz val="9"/>
            <color indexed="81"/>
            <rFont val="Tahoma"/>
            <family val="2"/>
          </rPr>
          <t>recommended default weight = 2</t>
        </r>
      </text>
    </comment>
    <comment ref="V3" authorId="0" shapeId="0">
      <text>
        <r>
          <rPr>
            <b/>
            <sz val="9"/>
            <color indexed="81"/>
            <rFont val="Tahoma"/>
            <family val="2"/>
          </rPr>
          <t>recommended default weight = 2</t>
        </r>
      </text>
    </comment>
    <comment ref="W3" authorId="0" shapeId="0">
      <text>
        <r>
          <rPr>
            <b/>
            <sz val="9"/>
            <color indexed="81"/>
            <rFont val="Tahoma"/>
            <family val="2"/>
          </rPr>
          <t>recommended default weight = 1</t>
        </r>
      </text>
    </comment>
    <comment ref="Y3" authorId="0" shapeId="0">
      <text>
        <r>
          <rPr>
            <b/>
            <sz val="9"/>
            <color indexed="81"/>
            <rFont val="Tahoma"/>
            <family val="2"/>
          </rPr>
          <t>recommended default weight = 3</t>
        </r>
      </text>
    </comment>
    <comment ref="Z3" authorId="0" shapeId="0">
      <text>
        <r>
          <rPr>
            <b/>
            <sz val="9"/>
            <color indexed="81"/>
            <rFont val="Tahoma"/>
            <family val="2"/>
          </rPr>
          <t>Jason Denham:</t>
        </r>
        <r>
          <rPr>
            <sz val="9"/>
            <color indexed="81"/>
            <rFont val="Tahoma"/>
            <family val="2"/>
          </rPr>
          <t xml:space="preserve">
recommended default weight = 2</t>
        </r>
      </text>
    </comment>
    <comment ref="AA3" authorId="0" shapeId="0">
      <text>
        <r>
          <rPr>
            <b/>
            <sz val="9"/>
            <color indexed="81"/>
            <rFont val="Tahoma"/>
            <family val="2"/>
          </rPr>
          <t>recommended default weight = 1</t>
        </r>
      </text>
    </comment>
  </commentList>
</comments>
</file>

<file path=xl/comments2.xml><?xml version="1.0" encoding="utf-8"?>
<comments xmlns="http://schemas.openxmlformats.org/spreadsheetml/2006/main">
  <authors>
    <author>Jason Denham</author>
    <author>Caroline A. Marschner</author>
  </authors>
  <commentList>
    <comment ref="C2" authorId="0" shapeId="0">
      <text>
        <r>
          <rPr>
            <b/>
            <sz val="9"/>
            <color indexed="81"/>
            <rFont val="Tahoma"/>
            <family val="2"/>
          </rPr>
          <t xml:space="preserve">Users may customize weights based on situation and objectives.  Recommended defaults are noted for each attribute.
</t>
        </r>
        <r>
          <rPr>
            <sz val="9"/>
            <color indexed="81"/>
            <rFont val="Tahoma"/>
            <family val="2"/>
          </rPr>
          <t xml:space="preserve">
0=unranked or no data 
1=low importance
2=moderate importance
3=high importance 
4=critical importance</t>
        </r>
      </text>
    </comment>
    <comment ref="B3" authorId="0" shapeId="0">
      <text>
        <r>
          <rPr>
            <b/>
            <sz val="9"/>
            <color indexed="81"/>
            <rFont val="Tahoma"/>
            <family val="2"/>
          </rPr>
          <t xml:space="preserve">scoring:
</t>
        </r>
        <r>
          <rPr>
            <sz val="9"/>
            <color indexed="81"/>
            <rFont val="Tahoma"/>
            <family val="2"/>
          </rPr>
          <t>0= dead &amp; dying
1= poor health
2= good condition
3= excellent canopy health</t>
        </r>
      </text>
    </comment>
    <comment ref="C3" authorId="0" shapeId="0">
      <text>
        <r>
          <rPr>
            <b/>
            <sz val="9"/>
            <color indexed="81"/>
            <rFont val="Tahoma"/>
            <family val="2"/>
          </rPr>
          <t>recommended default weight  = 3</t>
        </r>
      </text>
    </comment>
    <comment ref="B4" authorId="0" shapeId="0">
      <text>
        <r>
          <rPr>
            <b/>
            <sz val="9"/>
            <color indexed="81"/>
            <rFont val="Tahoma"/>
            <family val="2"/>
          </rPr>
          <t xml:space="preserve">scoring:
</t>
        </r>
        <r>
          <rPr>
            <sz val="9"/>
            <color indexed="81"/>
            <rFont val="Tahoma"/>
            <family val="2"/>
          </rPr>
          <t>0=Several environmental stressors or stressors that will preclude survival are present
1=Two environmental stressors or one high-impact stressor
2=One environmental stressor
3= No stressors other than HWA are present</t>
        </r>
      </text>
    </comment>
    <comment ref="C4" authorId="0" shapeId="0">
      <text>
        <r>
          <rPr>
            <b/>
            <sz val="9"/>
            <color indexed="81"/>
            <rFont val="Tahoma"/>
            <family val="2"/>
          </rPr>
          <t>recommended default weight = 2</t>
        </r>
        <r>
          <rPr>
            <sz val="9"/>
            <color indexed="81"/>
            <rFont val="Tahoma"/>
            <family val="2"/>
          </rPr>
          <t xml:space="preserve">
</t>
        </r>
      </text>
    </comment>
    <comment ref="B5" authorId="0" shapeId="0">
      <text>
        <r>
          <rPr>
            <b/>
            <sz val="9"/>
            <color indexed="81"/>
            <rFont val="Tahoma"/>
            <family val="2"/>
          </rPr>
          <t>0=&lt;20 trees
1=21-50 trees
2=51-100 trees
3=&gt;100 trees</t>
        </r>
      </text>
    </comment>
    <comment ref="C5" authorId="0" shapeId="0">
      <text>
        <r>
          <rPr>
            <b/>
            <sz val="9"/>
            <color indexed="81"/>
            <rFont val="Tahoma"/>
            <family val="2"/>
          </rPr>
          <t>recommended default weight = 2</t>
        </r>
      </text>
    </comment>
    <comment ref="B6" authorId="1" shapeId="0">
      <text>
        <r>
          <rPr>
            <b/>
            <sz val="9"/>
            <color indexed="81"/>
            <rFont val="Tahoma"/>
            <family val="2"/>
          </rPr>
          <t>Hemlock density:</t>
        </r>
        <r>
          <rPr>
            <sz val="9"/>
            <color indexed="81"/>
            <rFont val="Tahoma"/>
            <family val="2"/>
          </rPr>
          <t xml:space="preserve">
1=low (&lt;25%)
2=medium (&gt;25%, &lt;50%)
3=high (&gt;50%)</t>
        </r>
      </text>
    </comment>
    <comment ref="C6" authorId="0" shapeId="0">
      <text>
        <r>
          <rPr>
            <b/>
            <sz val="9"/>
            <color indexed="81"/>
            <rFont val="Tahoma"/>
            <family val="2"/>
          </rPr>
          <t>recommended default value = 2</t>
        </r>
      </text>
    </comment>
    <comment ref="B7" authorId="1" shapeId="0">
      <text>
        <r>
          <rPr>
            <b/>
            <sz val="9"/>
            <color indexed="81"/>
            <rFont val="Tahoma"/>
            <family val="2"/>
          </rPr>
          <t>Proximity to water:</t>
        </r>
        <r>
          <rPr>
            <sz val="9"/>
            <color indexed="81"/>
            <rFont val="Tahoma"/>
            <family val="2"/>
          </rPr>
          <t xml:space="preserve">
0=no water near stand
2=Stand within 100' of ephemeral stream
3=Stand within 100' of perennial waterbody</t>
        </r>
      </text>
    </comment>
    <comment ref="C7" authorId="0" shapeId="0">
      <text>
        <r>
          <rPr>
            <b/>
            <sz val="9"/>
            <color indexed="81"/>
            <rFont val="Tahoma"/>
            <family val="2"/>
          </rPr>
          <t>recommended default weight = 1</t>
        </r>
      </text>
    </comment>
    <comment ref="B8" authorId="1" shapeId="0">
      <text>
        <r>
          <rPr>
            <b/>
            <sz val="9"/>
            <color indexed="81"/>
            <rFont val="Tahoma"/>
            <family val="2"/>
          </rPr>
          <t>Genetic diversity:</t>
        </r>
        <r>
          <rPr>
            <sz val="9"/>
            <color indexed="81"/>
            <rFont val="Tahoma"/>
            <family val="2"/>
          </rPr>
          <t xml:space="preserve">
This is more important on very large properties
0=Stand similar to nearby stands
1=stand has some different traits from nearby stands
3=Stand very different from nearby stands</t>
        </r>
      </text>
    </comment>
    <comment ref="C8" authorId="0" shapeId="0">
      <text>
        <r>
          <rPr>
            <b/>
            <sz val="9"/>
            <color indexed="81"/>
            <rFont val="Tahoma"/>
            <family val="2"/>
          </rPr>
          <t>recommended default value = 1</t>
        </r>
      </text>
    </comment>
    <comment ref="B9" authorId="1" shapeId="0">
      <text>
        <r>
          <rPr>
            <b/>
            <sz val="9"/>
            <color indexed="81"/>
            <rFont val="Tahoma"/>
            <family val="2"/>
          </rPr>
          <t>Stand isolation:</t>
        </r>
        <r>
          <rPr>
            <sz val="9"/>
            <color indexed="81"/>
            <rFont val="Tahoma"/>
            <family val="2"/>
          </rPr>
          <t xml:space="preserve">
0=not isolated
1=only hemlocks within 5 miles
2=Only stand within 10 miles
3=Nearest stand &gt;10 miles away
</t>
        </r>
      </text>
    </comment>
    <comment ref="C9" authorId="0" shapeId="0">
      <text>
        <r>
          <rPr>
            <b/>
            <sz val="9"/>
            <color indexed="81"/>
            <rFont val="Tahoma"/>
            <family val="2"/>
          </rPr>
          <t>recommended default  weight = 1</t>
        </r>
      </text>
    </comment>
    <comment ref="B10" authorId="1" shapeId="0">
      <text>
        <r>
          <rPr>
            <b/>
            <sz val="9"/>
            <color indexed="81"/>
            <rFont val="Tahoma"/>
            <family val="2"/>
          </rPr>
          <t>Coolwater Fish Habitat:</t>
        </r>
        <r>
          <rPr>
            <sz val="9"/>
            <color indexed="81"/>
            <rFont val="Tahoma"/>
            <family val="2"/>
          </rPr>
          <t xml:space="preserve">
0=does not support coolwater fishery or its headwaters
2=Provides cover, shade, and cooling upstream of coolwater fishery
3=Provides cover, shade, and/cooling for coolwater fishery within site</t>
        </r>
      </text>
    </comment>
    <comment ref="C10" authorId="0" shapeId="0">
      <text>
        <r>
          <rPr>
            <b/>
            <sz val="9"/>
            <color indexed="81"/>
            <rFont val="Tahoma"/>
            <family val="2"/>
          </rPr>
          <t>recommended default weight = 3</t>
        </r>
      </text>
    </comment>
    <comment ref="B11" authorId="1" shapeId="0">
      <text>
        <r>
          <rPr>
            <b/>
            <sz val="9"/>
            <color indexed="81"/>
            <rFont val="Tahoma"/>
            <family val="2"/>
          </rPr>
          <t>Upland snow in headwater cachement:</t>
        </r>
        <r>
          <rPr>
            <sz val="9"/>
            <color indexed="81"/>
            <rFont val="Tahoma"/>
            <family val="2"/>
          </rPr>
          <t xml:space="preserve">
0=No upland snow protection in headwaters of coolwater fish catchement
3=Protects upland snow in headwater of coolwater fish catchement</t>
        </r>
      </text>
    </comment>
    <comment ref="C11" authorId="0" shapeId="0">
      <text>
        <r>
          <rPr>
            <b/>
            <sz val="9"/>
            <color indexed="81"/>
            <rFont val="Tahoma"/>
            <family val="2"/>
          </rPr>
          <t>recommended default weight = 2</t>
        </r>
      </text>
    </comment>
    <comment ref="B12" authorId="1" shapeId="0">
      <text>
        <r>
          <rPr>
            <b/>
            <sz val="9"/>
            <color indexed="81"/>
            <rFont val="Tahoma"/>
            <family val="2"/>
          </rPr>
          <t>Direct shade of water:</t>
        </r>
        <r>
          <rPr>
            <sz val="9"/>
            <color indexed="81"/>
            <rFont val="Tahoma"/>
            <family val="2"/>
          </rPr>
          <t xml:space="preserve">
0=No
3=Yes
</t>
        </r>
      </text>
    </comment>
    <comment ref="C12" authorId="0" shapeId="0">
      <text>
        <r>
          <rPr>
            <b/>
            <sz val="9"/>
            <color indexed="81"/>
            <rFont val="Tahoma"/>
            <family val="2"/>
          </rPr>
          <t>recommended default value = 2</t>
        </r>
      </text>
    </comment>
    <comment ref="B16" authorId="1" shapeId="0">
      <text>
        <r>
          <rPr>
            <b/>
            <sz val="9"/>
            <color indexed="81"/>
            <rFont val="Tahoma"/>
            <family val="2"/>
          </rPr>
          <t>Primary forest:</t>
        </r>
        <r>
          <rPr>
            <sz val="9"/>
            <color indexed="81"/>
            <rFont val="Tahoma"/>
            <family val="2"/>
          </rPr>
          <t xml:space="preserve">
0=not primary forest
3=primary forest
*if old growth remnant, please exit this tool and go back to the decision tree - old growth hemlock remnants are so rare, they should probably be conserved if at all possible.</t>
        </r>
      </text>
    </comment>
    <comment ref="C16" authorId="0" shapeId="0">
      <text>
        <r>
          <rPr>
            <b/>
            <sz val="9"/>
            <color indexed="81"/>
            <rFont val="Tahoma"/>
            <family val="2"/>
          </rPr>
          <t>recommended default weight= 4</t>
        </r>
      </text>
    </comment>
    <comment ref="B17" authorId="1" shapeId="0">
      <text>
        <r>
          <rPr>
            <b/>
            <sz val="9"/>
            <color indexed="81"/>
            <rFont val="Tahoma"/>
            <family val="2"/>
          </rPr>
          <t>Ecosystem rarity:</t>
        </r>
        <r>
          <rPr>
            <sz val="9"/>
            <color indexed="81"/>
            <rFont val="Tahoma"/>
            <family val="2"/>
          </rPr>
          <t xml:space="preserve">
0=no particular ecological rarity
2=any very isolated hemlock stand
3=hemlock swamp or hemlock peat swamp</t>
        </r>
      </text>
    </comment>
    <comment ref="C17" authorId="0" shapeId="0">
      <text>
        <r>
          <rPr>
            <b/>
            <sz val="9"/>
            <color indexed="81"/>
            <rFont val="Tahoma"/>
            <family val="2"/>
          </rPr>
          <t>recommended default weight= 3</t>
        </r>
      </text>
    </comment>
    <comment ref="B18" authorId="1" shapeId="0">
      <text>
        <r>
          <rPr>
            <b/>
            <sz val="9"/>
            <color indexed="81"/>
            <rFont val="Tahoma"/>
            <family val="2"/>
          </rPr>
          <t>Listed Species or Habitat:</t>
        </r>
        <r>
          <rPr>
            <sz val="9"/>
            <color indexed="81"/>
            <rFont val="Tahoma"/>
            <family val="2"/>
          </rPr>
          <t xml:space="preserve">
0=No hemlock-using rare species or habitats within 5 miles
1=Hemlock using rare species or habitats within 0.5-5 miles
2=Hemlock-using rare species or habitats within 0.5 miles
3=Hemlock using rare species or habitats on site</t>
        </r>
      </text>
    </comment>
    <comment ref="C18" authorId="0" shapeId="0">
      <text>
        <r>
          <rPr>
            <b/>
            <sz val="9"/>
            <color indexed="81"/>
            <rFont val="Tahoma"/>
            <family val="2"/>
          </rPr>
          <t>recommended default weight= 3</t>
        </r>
      </text>
    </comment>
    <comment ref="B19" authorId="1" shapeId="0">
      <text>
        <r>
          <rPr>
            <b/>
            <sz val="9"/>
            <color indexed="81"/>
            <rFont val="Tahoma"/>
            <family val="2"/>
          </rPr>
          <t>High Quality Habitat:</t>
        </r>
        <r>
          <rPr>
            <sz val="9"/>
            <color indexed="81"/>
            <rFont val="Tahoma"/>
            <family val="2"/>
          </rPr>
          <t xml:space="preserve">
0=Weed pit or yard tree
1=Actual forest
2=Nice forest (mature trees, some diversity)
3=Forest with few to no invasives</t>
        </r>
      </text>
    </comment>
    <comment ref="C19" authorId="0" shapeId="0">
      <text>
        <r>
          <rPr>
            <b/>
            <sz val="9"/>
            <color indexed="81"/>
            <rFont val="Tahoma"/>
            <family val="2"/>
          </rPr>
          <t>recommended default weight = 2</t>
        </r>
      </text>
    </comment>
    <comment ref="B20" authorId="1" shapeId="0">
      <text>
        <r>
          <rPr>
            <b/>
            <sz val="9"/>
            <color indexed="81"/>
            <rFont val="Tahoma"/>
            <family val="2"/>
          </rPr>
          <t>Hemlock-dependent species</t>
        </r>
        <r>
          <rPr>
            <sz val="9"/>
            <color indexed="81"/>
            <rFont val="Tahoma"/>
            <family val="2"/>
          </rPr>
          <t xml:space="preserve">
More common hemlock-dependent species, such as porcupine, red-backed salamanders, longtail salamanders, Blackburnian warblers, and etc.
0=No hemlock-dependent species
1=Few hemlock-dependent species
3=Several hemlock-dependent species</t>
        </r>
      </text>
    </comment>
    <comment ref="C20" authorId="0" shapeId="0">
      <text>
        <r>
          <rPr>
            <b/>
            <sz val="9"/>
            <color indexed="81"/>
            <rFont val="Tahoma"/>
            <family val="2"/>
          </rPr>
          <t>recommended default weight = 2</t>
        </r>
      </text>
    </comment>
    <comment ref="B21" authorId="1" shapeId="0">
      <text>
        <r>
          <rPr>
            <b/>
            <sz val="9"/>
            <color indexed="81"/>
            <rFont val="Tahoma"/>
            <family val="2"/>
          </rPr>
          <t>Steep Slopes:</t>
        </r>
        <r>
          <rPr>
            <sz val="9"/>
            <color indexed="81"/>
            <rFont val="Tahoma"/>
            <family val="2"/>
          </rPr>
          <t xml:space="preserve">
0=Site is not dense hemlock
1=Site contains dense hemlocks growing on slopes &lt;12&amp; or &gt;35%
2=Site contains dense hemlocks on slopes &gt;12%, &lt;25%
3=Site contains dense hemlocks growing on slopes &gt;25%</t>
        </r>
      </text>
    </comment>
    <comment ref="C21" authorId="0" shapeId="0">
      <text>
        <r>
          <rPr>
            <b/>
            <sz val="9"/>
            <color indexed="81"/>
            <rFont val="Tahoma"/>
            <family val="2"/>
          </rPr>
          <t>recommended default weight = 1</t>
        </r>
      </text>
    </comment>
    <comment ref="B23" authorId="1" shapeId="0">
      <text>
        <r>
          <rPr>
            <b/>
            <sz val="9"/>
            <color indexed="81"/>
            <rFont val="Tahoma"/>
            <family val="2"/>
          </rPr>
          <t>scoring:</t>
        </r>
        <r>
          <rPr>
            <sz val="9"/>
            <color indexed="81"/>
            <rFont val="Tahoma"/>
            <family val="2"/>
          </rPr>
          <t xml:space="preserve">
0=No hazard trees
1=Trees may cause inconvenience when they fall
2=Trees may block roads or trails and cause hazards when they fall
3=Trees may pose a significant hazard to life or property when they fall</t>
        </r>
      </text>
    </comment>
    <comment ref="C23" authorId="0" shapeId="0">
      <text>
        <r>
          <rPr>
            <b/>
            <sz val="9"/>
            <color indexed="81"/>
            <rFont val="Tahoma"/>
            <family val="2"/>
          </rPr>
          <t>recommended default weight = 2</t>
        </r>
      </text>
    </comment>
    <comment ref="B24" authorId="1" shapeId="0">
      <text>
        <r>
          <rPr>
            <b/>
            <sz val="9"/>
            <color indexed="81"/>
            <rFont val="Tahoma"/>
            <family val="2"/>
          </rPr>
          <t>Caroline A. Marschner:</t>
        </r>
        <r>
          <rPr>
            <sz val="9"/>
            <color indexed="81"/>
            <rFont val="Tahoma"/>
            <family val="2"/>
          </rPr>
          <t xml:space="preserve">
0=no
1=minor component of a natural/cultural resource
2=significant compoent of natural/cultural resource
3=integral component of natural/cultural resource</t>
        </r>
      </text>
    </comment>
    <comment ref="C24" authorId="0" shapeId="0">
      <text>
        <r>
          <rPr>
            <b/>
            <sz val="9"/>
            <color indexed="81"/>
            <rFont val="Tahoma"/>
            <family val="2"/>
          </rPr>
          <t>recommended default weight = 2</t>
        </r>
      </text>
    </comment>
    <comment ref="B25" authorId="1" shapeId="0">
      <text>
        <r>
          <rPr>
            <b/>
            <sz val="9"/>
            <color indexed="81"/>
            <rFont val="Tahoma"/>
            <family val="2"/>
          </rPr>
          <t>Caroline A. Marschner:</t>
        </r>
        <r>
          <rPr>
            <sz val="9"/>
            <color indexed="81"/>
            <rFont val="Tahoma"/>
            <family val="2"/>
          </rPr>
          <t xml:space="preserve">
0=no public access
1=Area open to public use (eg. Fishing access easement)
3=extensive/known public recreational use</t>
        </r>
      </text>
    </comment>
    <comment ref="C25" authorId="0" shapeId="0">
      <text>
        <r>
          <rPr>
            <b/>
            <sz val="9"/>
            <color indexed="81"/>
            <rFont val="Tahoma"/>
            <family val="2"/>
          </rPr>
          <t>recommended default weight = 1</t>
        </r>
      </text>
    </comment>
    <comment ref="B27" authorId="1" shapeId="0">
      <text>
        <r>
          <rPr>
            <b/>
            <sz val="9"/>
            <color indexed="81"/>
            <rFont val="Tahoma"/>
            <family val="2"/>
          </rPr>
          <t>Caroline A. Marschner:</t>
        </r>
        <r>
          <rPr>
            <sz val="9"/>
            <color indexed="81"/>
            <rFont val="Tahoma"/>
            <family val="2"/>
          </rPr>
          <t xml:space="preserve">
0=Not feasible
1=Very difficult/expensive (eg. very steep slopes)
2=Treatment somewhat difficult/expensive (eg. Remote, no water access)
3=Treatment simple and least expensive (near road or ready water supply)</t>
        </r>
      </text>
    </comment>
    <comment ref="C27" authorId="0" shapeId="0">
      <text>
        <r>
          <rPr>
            <b/>
            <sz val="9"/>
            <color indexed="81"/>
            <rFont val="Tahoma"/>
            <family val="2"/>
          </rPr>
          <t>recommended default weight = 3</t>
        </r>
      </text>
    </comment>
    <comment ref="B28" authorId="1" shapeId="0">
      <text>
        <r>
          <rPr>
            <b/>
            <sz val="9"/>
            <color indexed="81"/>
            <rFont val="Tahoma"/>
            <family val="2"/>
          </rPr>
          <t>Caroline A. Marschner:</t>
        </r>
        <r>
          <rPr>
            <sz val="9"/>
            <color indexed="81"/>
            <rFont val="Tahoma"/>
            <family val="2"/>
          </rPr>
          <t xml:space="preserve">
1=Low resistance
2=moderate resistance
3=Either a high priority stand with low resilience, or a stand with high resilience</t>
        </r>
      </text>
    </comment>
    <comment ref="C28" authorId="0" shapeId="0">
      <text>
        <r>
          <rPr>
            <b/>
            <sz val="9"/>
            <color indexed="81"/>
            <rFont val="Tahoma"/>
            <family val="2"/>
          </rPr>
          <t>Jason Denham:</t>
        </r>
        <r>
          <rPr>
            <sz val="9"/>
            <color indexed="81"/>
            <rFont val="Tahoma"/>
            <family val="2"/>
          </rPr>
          <t xml:space="preserve">
recommended default weight = 2</t>
        </r>
      </text>
    </comment>
    <comment ref="B29" authorId="1" shapeId="0">
      <text>
        <r>
          <rPr>
            <b/>
            <sz val="9"/>
            <color indexed="81"/>
            <rFont val="Tahoma"/>
            <family val="2"/>
          </rPr>
          <t>Scoring:</t>
        </r>
        <r>
          <rPr>
            <sz val="9"/>
            <color indexed="81"/>
            <rFont val="Tahoma"/>
            <family val="2"/>
          </rPr>
          <t xml:space="preserve">
Deer will prevent natives from replacing hemlocks, and will drive invasive species establishment.
0=low
2=medium
3=high</t>
        </r>
      </text>
    </comment>
    <comment ref="C29" authorId="0" shapeId="0">
      <text>
        <r>
          <rPr>
            <b/>
            <sz val="9"/>
            <color indexed="81"/>
            <rFont val="Tahoma"/>
            <family val="2"/>
          </rPr>
          <t>recommended default weight = 1</t>
        </r>
      </text>
    </comment>
  </commentList>
</comments>
</file>

<file path=xl/sharedStrings.xml><?xml version="1.0" encoding="utf-8"?>
<sst xmlns="http://schemas.openxmlformats.org/spreadsheetml/2006/main" count="641" uniqueCount="302">
  <si>
    <t>Site</t>
  </si>
  <si>
    <t>Proximity to Water</t>
  </si>
  <si>
    <t>Stand Size</t>
  </si>
  <si>
    <t>&gt;100</t>
  </si>
  <si>
    <t>High</t>
  </si>
  <si>
    <t>N/A</t>
  </si>
  <si>
    <t>Site contains dense hemlocks growing on slopes of &gt;12%</t>
  </si>
  <si>
    <t>Site contains dense hemlocks growing on slopes of &gt;25%</t>
  </si>
  <si>
    <t>No rare species or habitats within 5 miles</t>
  </si>
  <si>
    <t>Rare species or habitats within 0.5-5 miles</t>
  </si>
  <si>
    <t xml:space="preserve">Rare species or habitat in adjacent property </t>
  </si>
  <si>
    <t>Site contains rare species or habitats</t>
  </si>
  <si>
    <t xml:space="preserve">&lt;20 </t>
  </si>
  <si>
    <t>21-50</t>
  </si>
  <si>
    <t>51-100</t>
  </si>
  <si>
    <t>Ecosystem Rarity</t>
  </si>
  <si>
    <t>Hazard Trees</t>
  </si>
  <si>
    <t>Medium</t>
  </si>
  <si>
    <t>Low</t>
  </si>
  <si>
    <t>No particular rarity</t>
  </si>
  <si>
    <t>No</t>
  </si>
  <si>
    <t>Yes</t>
  </si>
  <si>
    <t>No hazard trees</t>
  </si>
  <si>
    <t>Trees may cause inconvenience when they fall</t>
  </si>
  <si>
    <t>Trees may block roads or trails and cause hazards when they fall</t>
  </si>
  <si>
    <t>Trees may pose a significan hazard to life or property if they fall</t>
  </si>
  <si>
    <t>Either a high priority stand with low resilience, or a stand with high resilience</t>
  </si>
  <si>
    <t>Moderate resistance</t>
  </si>
  <si>
    <t>Either a high priority stand with high resistance, or a low priority stand with low resistence</t>
  </si>
  <si>
    <t>This could go either way; a high priority stand may need immediate treatment if it is on a marginal site, or a stand on a marginal site may be discounted as being unlikely to survive long-term.</t>
  </si>
  <si>
    <t>Steep slopes</t>
  </si>
  <si>
    <t>very steep are hard to treat &amp; erosivity goes down with very steep slopes (?)</t>
  </si>
  <si>
    <t>black-throated green warble, blackburnian. Species of conservation concern?</t>
  </si>
  <si>
    <t>Because the deer will prevent natives from replacing the hemlocks and will drive invasive species establishment.</t>
  </si>
  <si>
    <t>Hemlock swamp</t>
  </si>
  <si>
    <t>Actual forest</t>
  </si>
  <si>
    <t>Nice forest</t>
  </si>
  <si>
    <t>Weed pit or yard tree</t>
  </si>
  <si>
    <t>forest with no invasives</t>
  </si>
  <si>
    <t>Stand Isolation</t>
  </si>
  <si>
    <t>not isolated</t>
  </si>
  <si>
    <t>Only hemlock in 5 miles</t>
  </si>
  <si>
    <t>only stand in 10 miles</t>
  </si>
  <si>
    <t>Nearest stand &gt;10m away</t>
  </si>
  <si>
    <t>Treatment is  likely to be effective for a longer time if you can remove  HWA from the stand.</t>
  </si>
  <si>
    <t>Not feasible</t>
  </si>
  <si>
    <t>Very difficult/expensive</t>
  </si>
  <si>
    <t>Treatment is simple and least expensive</t>
  </si>
  <si>
    <t>minor component of a natural or cultural resource</t>
  </si>
  <si>
    <t>significant component of natural or culutral resource</t>
  </si>
  <si>
    <t>integral component of a natural or cultural resource</t>
  </si>
  <si>
    <t>Natural/Cultural Resource</t>
  </si>
  <si>
    <t xml:space="preserve">Treatment Feasibility </t>
  </si>
  <si>
    <t>Hemlock Density</t>
  </si>
  <si>
    <t>Stand within 100' of ephemeral stream</t>
  </si>
  <si>
    <t>Stand within 100' of perennial waterbody</t>
  </si>
  <si>
    <t>No water near stand</t>
  </si>
  <si>
    <t>Provides Coolwater Fish Habitat</t>
  </si>
  <si>
    <t>Protection/investment risk</t>
  </si>
  <si>
    <t>Environmental Stress</t>
  </si>
  <si>
    <t>Stand Traits</t>
  </si>
  <si>
    <t>Aquatic ecosystem services</t>
  </si>
  <si>
    <t>Provide direct shade to water</t>
  </si>
  <si>
    <t>Terrestrial ecological value</t>
  </si>
  <si>
    <t>High quality habitat</t>
  </si>
  <si>
    <t>Hemlock-dependent species</t>
  </si>
  <si>
    <t>Cultural value</t>
  </si>
  <si>
    <t>Sustainability</t>
  </si>
  <si>
    <t>Genetic diversity</t>
  </si>
  <si>
    <t>Use/ Outreach potential (public access)</t>
  </si>
  <si>
    <t>Stand different from other prioritized patches (elevation, type, moisture, etc)</t>
  </si>
  <si>
    <t>Stand  somewhat different from other prioritized patches (elevation, type, moisture, etc)</t>
  </si>
  <si>
    <t>Stand similar to other prioritized stand</t>
  </si>
  <si>
    <t>One environmental stressor</t>
  </si>
  <si>
    <t>Two environmental stressors or one high-impact stressor</t>
  </si>
  <si>
    <t>Several environmental stressors or stressors that will preclude survival</t>
  </si>
  <si>
    <t>No other environmental stressor</t>
  </si>
  <si>
    <t>Upland Snow in headwater cachement</t>
  </si>
  <si>
    <t>Not upland snow protection in headwater cachement</t>
  </si>
  <si>
    <t>Protects upland snow in headwater watershed</t>
  </si>
  <si>
    <t>no hemlock-dependent species</t>
  </si>
  <si>
    <t>Few hemlock-dependent species</t>
  </si>
  <si>
    <t>Several hemlock-dependent species</t>
  </si>
  <si>
    <t>Treatment somewhat difficult/expensive</t>
  </si>
  <si>
    <t>On single property, scale for position for outreach needs</t>
  </si>
  <si>
    <t>Selection reason</t>
  </si>
  <si>
    <t>Current Stand Health</t>
  </si>
  <si>
    <t>Site contains dense hemlocks growing on slopes of &lt;12% or &gt;35%</t>
  </si>
  <si>
    <t>Primary forest</t>
  </si>
  <si>
    <t>Climate Resilience</t>
  </si>
  <si>
    <t>Category</t>
  </si>
  <si>
    <t>Cultural Value</t>
  </si>
  <si>
    <t>Terrestrial Ecosystem Value</t>
  </si>
  <si>
    <t>Area open to public use (ex. Fishing access easement)</t>
  </si>
  <si>
    <t>No public access</t>
  </si>
  <si>
    <t>Extensive/known public recreational use</t>
  </si>
  <si>
    <t>Comments</t>
  </si>
  <si>
    <t>Attributes</t>
  </si>
  <si>
    <t>Site 1 Name</t>
  </si>
  <si>
    <t>Site 2 Name</t>
  </si>
  <si>
    <t>Site 3 Name</t>
  </si>
  <si>
    <t>Site 4 Name</t>
  </si>
  <si>
    <t>Site 5 Name</t>
  </si>
  <si>
    <t>Site 6 Name</t>
  </si>
  <si>
    <t>Site 7 Name</t>
  </si>
  <si>
    <t>Site 8 Name</t>
  </si>
  <si>
    <t>Site 9 Name</t>
  </si>
  <si>
    <t>Site 10 Name</t>
  </si>
  <si>
    <t>Deer Pressure</t>
  </si>
  <si>
    <t>Totals below</t>
  </si>
  <si>
    <t>1 for low importance</t>
  </si>
  <si>
    <t>2 for medium importnace</t>
  </si>
  <si>
    <t>0 for unranked, no importance, or no data</t>
  </si>
  <si>
    <t>3 for high importance</t>
  </si>
  <si>
    <t>4 for critical importance</t>
  </si>
  <si>
    <t>Hover over cells with red tabs for brief instructions;</t>
  </si>
  <si>
    <t>See relevant key for more details.</t>
  </si>
  <si>
    <t>For each site, weight each attribute 0-4</t>
  </si>
  <si>
    <t>Upland Snow in headwater cachement of coolwater fish habitat</t>
  </si>
  <si>
    <t>Attribute Weight</t>
  </si>
  <si>
    <t>Enter trait values 0-3 below</t>
  </si>
  <si>
    <t>Environmental Stressors</t>
  </si>
  <si>
    <t>At-risk water quality</t>
  </si>
  <si>
    <t>Stream flashiness</t>
  </si>
  <si>
    <t>Drinking water</t>
  </si>
  <si>
    <t>Rare Species</t>
  </si>
  <si>
    <t>Political viability</t>
  </si>
  <si>
    <t>Importance</t>
  </si>
  <si>
    <t>Please see the associated Word document for this trait, as how you rank health will depend on your goals.</t>
  </si>
  <si>
    <t>This is relative to the range of stand densities across your properties. If you want a  general metric, we suggest Low = &lt;25%, Med = 26-50%, High = &gt;50%, but if you mostly have dense stands, you could use Low = &lt;50%, Med = 50-75%, High = &gt;75%.</t>
  </si>
  <si>
    <t>More important for coolwater fish drainages</t>
  </si>
  <si>
    <t>2 if in coldwater fish watershed; no score otherwise</t>
  </si>
  <si>
    <t>1 or 2</t>
  </si>
  <si>
    <t>Any very isolated hemlock stand</t>
  </si>
  <si>
    <t>No metric available; we suggest ranking properties with flashier streams more highly.</t>
  </si>
  <si>
    <t>TBD</t>
  </si>
  <si>
    <t>If "No", score as zero.</t>
  </si>
  <si>
    <t>Rare species</t>
  </si>
  <si>
    <t>Protection/Investment Risk</t>
  </si>
  <si>
    <t>Landowner interest low</t>
  </si>
  <si>
    <t>Landowner on the fence</t>
  </si>
  <si>
    <t>Landowner engaged</t>
  </si>
  <si>
    <t>Landowner engaged, additional interest groups</t>
  </si>
  <si>
    <t>Property fully protected</t>
  </si>
  <si>
    <t>Property under non-binding agreement eg. Forest plan</t>
  </si>
  <si>
    <t>Property unprotected</t>
  </si>
  <si>
    <t>Property under  partial protection, eg. conservation easement</t>
  </si>
  <si>
    <t>Aquatic Ecosystem Value</t>
  </si>
  <si>
    <t>Species (common name)</t>
  </si>
  <si>
    <t>New York status</t>
  </si>
  <si>
    <t>Unites States status</t>
  </si>
  <si>
    <t>Subnational rank</t>
  </si>
  <si>
    <t>Global rank</t>
  </si>
  <si>
    <t>Hemlock-northern hardwood forest</t>
  </si>
  <si>
    <t>Hemlock-hardwood swamp</t>
  </si>
  <si>
    <t>Rich hemlock-hardwood peat swamp</t>
  </si>
  <si>
    <t>Associated with hemlock</t>
  </si>
  <si>
    <t>Number of confirmed communities</t>
  </si>
  <si>
    <t>Number of probable communities</t>
  </si>
  <si>
    <t>Type</t>
  </si>
  <si>
    <t>Website link</t>
  </si>
  <si>
    <t>Aconitum noveboracense (Northern Monkshood)</t>
  </si>
  <si>
    <t>Endangered</t>
  </si>
  <si>
    <t>Threatened</t>
  </si>
  <si>
    <t>S1</t>
  </si>
  <si>
    <t>G3</t>
  </si>
  <si>
    <t>yes</t>
  </si>
  <si>
    <t>Riparian</t>
  </si>
  <si>
    <t>https://guides.nynhp.org/northern-monkshood/</t>
  </si>
  <si>
    <t>only known from Delaware, Ulster, and Sullivan counties, and historically from Chenango County. The Catskill populations are disjunct from Ohio, Iowa, and Wisconsin, but they have a similar genetic makeup.</t>
  </si>
  <si>
    <t>Asplenium scolopendrium var. americanum (Hart's-tongue Fern)</t>
  </si>
  <si>
    <t>G4T3</t>
  </si>
  <si>
    <t>Fern</t>
  </si>
  <si>
    <t>https://guides.nynhp.org/harts-tongue-fern/</t>
  </si>
  <si>
    <t>Native populations of this fern are restricted to glacial plunge basins in the Syracuse area. Records indicate that wild plantings have been made in various areas of the state.</t>
  </si>
  <si>
    <t>Borodinia missouriensis (Green Rock Cress)</t>
  </si>
  <si>
    <t xml:space="preserve"> </t>
  </si>
  <si>
    <t>S2</t>
  </si>
  <si>
    <t>G5</t>
  </si>
  <si>
    <t>Terrestrial</t>
  </si>
  <si>
    <t>https://guides.nynhp.org/green-rock-cress/</t>
  </si>
  <si>
    <t>Green rock-cress is found in the eastern part of New York, from the upper Hudson and Champlain watersheds in the north, to the lower Hudson Valley and Long Island.</t>
  </si>
  <si>
    <t>Calypso bulbosa var. americana (Calypso)</t>
  </si>
  <si>
    <t>SH</t>
  </si>
  <si>
    <t>G5T5</t>
  </si>
  <si>
    <t>possible</t>
  </si>
  <si>
    <t>https://guides.nynhp.org/calypso/</t>
  </si>
  <si>
    <t>Historically known from 9 counties, New York is at southeast limit of range, Vermont has extant populations.</t>
  </si>
  <si>
    <t>Cardamine rotundifolia (Mountain Watercress)</t>
  </si>
  <si>
    <t>G4</t>
  </si>
  <si>
    <t>https://guides.nynhp.org/mountain-watercress/</t>
  </si>
  <si>
    <t>Most of the New York populations are from the western Southern Tier, particularly in and around both the Allegheny Reservoir drainage and the Cattaragus Creek drainage. The historical record from Ontario County needs confirmation. Additional populations should be expected from the stream gorges that drain into Lake Erie as well other large river drainage systems in western New York.</t>
  </si>
  <si>
    <t>Corallorhiza striata var. striata (Striped Coralroot)</t>
  </si>
  <si>
    <t>probable</t>
  </si>
  <si>
    <t>Orchid</t>
  </si>
  <si>
    <t>https://guides.nynhp.org/striped-coralroot/</t>
  </si>
  <si>
    <t>This plant is limited to central New York and the western foothills of the Adirondacks. New York is at the southern edge of this species northeastern distribution.</t>
  </si>
  <si>
    <t>Cypripedium arietinum (Ram's-head Lady's Slipper)</t>
  </si>
  <si>
    <t>no</t>
  </si>
  <si>
    <t>https://guides.nynhp.org/rams-head-ladys-slipper/</t>
  </si>
  <si>
    <t>This species is known from central and northern New York, from just south of the Mohawk River northward.</t>
  </si>
  <si>
    <t>Cypripedium candidum (Small White Lady's Slipper)</t>
  </si>
  <si>
    <t>no information available</t>
  </si>
  <si>
    <t>http://newyork.plantatlas.usf.edu/Plant.aspx?id=2022</t>
  </si>
  <si>
    <t>Diphasiastrum complanatum (Northern Running-pine)</t>
  </si>
  <si>
    <t>S1S2</t>
  </si>
  <si>
    <t>https://guides.nynhp.org/northern-running-pine/</t>
  </si>
  <si>
    <t>This species is known from the northeastern Adirondacks, the Tug Hill Plateau, and Finger Lakes regions in northern New York, and Ulster and Sullivan counties to the south.</t>
  </si>
  <si>
    <t>Galium concinnum (Shining Bedstraw)</t>
  </si>
  <si>
    <t>https://guides.nynhp.org/shining-bedstraw/</t>
  </si>
  <si>
    <t>All the known, extant sites for this plant in New York are in the Lower Hudson Valley; there are historical records from Monroe and Ontario Counties in the western part of the state.</t>
  </si>
  <si>
    <t>Geum macrophyllum var. macrophyllum (Bigleaf Yellow Avens)</t>
  </si>
  <si>
    <t>https://guides.nynhp.org/bigleaf-yellow-avens/</t>
  </si>
  <si>
    <t>This species has been found in only one county in the Catskill Mountains, and one in the Adirondacks.</t>
  </si>
  <si>
    <t>Hydrangea arborescens (Wild Hydrangea)</t>
  </si>
  <si>
    <t>https://guides.nynhp.org/wild-hydrangea/</t>
  </si>
  <si>
    <t>Most populations within New York are from the Southern Tier adjacent to the Pennsylvania border. Those specimens from the southern Hudson Valley are old collections that appear to be from native landscapes. No native populations are today known from the Hudson Valley.</t>
  </si>
  <si>
    <t>Lygodium palmatum (Climbing Fern)</t>
  </si>
  <si>
    <t>https://guides.nynhp.org/climbing-fern/</t>
  </si>
  <si>
    <t>This fern is known from widely scattered historical occurrences from Long Island north to Greene County and west to Onondaga and Chemung counties. It is currently known from Staten Island, Saratoga and Oneida counties.</t>
  </si>
  <si>
    <t>Petasites frigidus var. palmatus (Sweet Coltsfoot)</t>
  </si>
  <si>
    <t>https://guides.nynhp.org/sweet-coltsfoot/</t>
  </si>
  <si>
    <t>Sweet Coltsfoot is found at scattered locations from Albany to the northern and western parts of the state.</t>
  </si>
  <si>
    <t>Platanthera hookeri (Hooker's Orchid)</t>
  </si>
  <si>
    <t>https://guides.nynhp.org/hookers-orchid/</t>
  </si>
  <si>
    <t>Historically this orchid was reported throughout much of New York, ranging from the Hudson Valley and Adirondack foothills, west through central and western New York. Today it is only known from a few populations near Ithaca and the eastern Adirondack foothills.</t>
  </si>
  <si>
    <t>Poa paludigena (Slender Marsh Blue Grass)</t>
  </si>
  <si>
    <t>G3G4</t>
  </si>
  <si>
    <t>https://guides.nynhp.org/slender-marsh-blue-grass/</t>
  </si>
  <si>
    <t>Most of our populations are within or near the Cayuga Lake basin. There are a few scattered populations elsewhere ranging from Albany to the Black River Valley and the Lake Ontario lakeplain. This grass is easily overlooked and is likely present at more sites than currently reported.</t>
  </si>
  <si>
    <t>Polemonium vanbruntiae (Jacob's Ladder)</t>
  </si>
  <si>
    <t>Rare</t>
  </si>
  <si>
    <t>S3</t>
  </si>
  <si>
    <t>https://guides.nynhp.org/jacobs-ladder/</t>
  </si>
  <si>
    <t>This showy plant is found in and adjacent to areas within the Catskill Mountains, Tug Hill Plateau, and central New York's Allegheny Plateau.</t>
  </si>
  <si>
    <t>Pterospora andromedea (Pinedrops)</t>
  </si>
  <si>
    <t>https://guides.nynhp.org/pinedrops/</t>
  </si>
  <si>
    <t>There are records of Giant Pine-drops scattered across most of New York north of the lower Hudson Valley.</t>
  </si>
  <si>
    <t>Triphora trianthophoros ssp. trianthophoros (Nodding Pogonia)</t>
  </si>
  <si>
    <t>G4?T4?</t>
  </si>
  <si>
    <t>https://guides.nynhp.org/nodding-pogonia/</t>
  </si>
  <si>
    <t>This orchid is currently known only from Zoar Valley (western New York), Tonawanda Creek drainage, and the Catskill Mountains. Historical records have been documented from scattered locations around the state. More populations than are known are likely present within the state.</t>
  </si>
  <si>
    <t>Trollius laxus (Spreading Globeflower)</t>
  </si>
  <si>
    <t>G5T3</t>
  </si>
  <si>
    <t>https://guides.nynhp.org/spreading-globeflower/</t>
  </si>
  <si>
    <t>This plant is found in scattered wetlands in western and central New York, and one location in southeastern New York. </t>
  </si>
  <si>
    <t>Cirriphyllum piliferum (Hair-pointed Moss)</t>
  </si>
  <si>
    <t>Unlisted</t>
  </si>
  <si>
    <t>Moss</t>
  </si>
  <si>
    <t>https://bryophyteportal.org/portal/taxa/index.php?taxauthid=1&amp;taxon=158559&amp;clid=107</t>
  </si>
  <si>
    <t>Adoxa moschatellina (Musk Root)</t>
  </si>
  <si>
    <t>https://guides.nynhp.org/musk-root/</t>
  </si>
  <si>
    <t>There are three known populations and five historical locations all within the Catskill Mountains</t>
  </si>
  <si>
    <t>Agrimonia rostellata (Woodland Agrimony)</t>
  </si>
  <si>
    <t>https://guides.nynhp.org/woodland-agrimony/</t>
  </si>
  <si>
    <t>from Albany, west along the Niagara/Onondaga Escarpment, and south in Letchworth State Park, the Hudson Valley, and Long Island</t>
  </si>
  <si>
    <t>Astragalus neglectus (Cooper's Milkvetch)</t>
  </si>
  <si>
    <t>https://guides.nynhp.org/coopers-milkvetch/</t>
  </si>
  <si>
    <t>Callitriche terrestris (Terrestrial Starwort)</t>
  </si>
  <si>
    <t>S2S3</t>
  </si>
  <si>
    <t>https://guides.nynhp.org/terrestrial-starwort/</t>
  </si>
  <si>
    <t>Carex arcta (Northern Clustered Sedge)</t>
  </si>
  <si>
    <t>Sedge</t>
  </si>
  <si>
    <t>https://guides.nynhp.org/northern-clustered-sedge/</t>
  </si>
  <si>
    <t>Carex buxbaumii (Brown Bog Sedge)</t>
  </si>
  <si>
    <t>https://guides.nynhp.org/brown-bog-sedge/</t>
  </si>
  <si>
    <t>Carex formosa (Handsome Sedge)</t>
  </si>
  <si>
    <t>https://guides.nynhp.org/handsome-sedge/</t>
  </si>
  <si>
    <t>Carex jamesii (James' Sedge)</t>
  </si>
  <si>
    <t>https://guides.nynhp.org/james-sedge/</t>
  </si>
  <si>
    <t>Carex schweinitzii (Schweinitz's Sedge)</t>
  </si>
  <si>
    <t>https://guides.nynhp.org/schweinitzs-sedge/</t>
  </si>
  <si>
    <t>Carex vaginata (Sheathed Sedge)</t>
  </si>
  <si>
    <t>https://guides.nynhp.org/sheathed-sedge/</t>
  </si>
  <si>
    <t>Cystopteris protrusa (Lowland Fragile Fern)</t>
  </si>
  <si>
    <t>https://guides.nynhp.org/lowland-fragile-fern/</t>
  </si>
  <si>
    <t>Geum virginianum (Rough Avens)</t>
  </si>
  <si>
    <t>https://guides.nynhp.org/rough-avens/</t>
  </si>
  <si>
    <t>Lindbergia brachyptera (Papillose Fine-branch Moss)</t>
  </si>
  <si>
    <t>None</t>
  </si>
  <si>
    <t>Neottia convallarioides (Broad-lipped Twayblade)</t>
  </si>
  <si>
    <t>https://guides.nynhp.org/broad-lipped-twayblade/</t>
  </si>
  <si>
    <t>Pyrola asarifolia ssp. asarifolia (Pink Wintergreen)</t>
  </si>
  <si>
    <t>https://guides.nynhp.org/pink-wintergreen/</t>
  </si>
  <si>
    <t> northern regions of the state, from the St. Lawrence Seaway area and Adirondacks, south to the Capital District, Syracuse, and Buffalo areas</t>
  </si>
  <si>
    <t>Sparganium natans (Small Bur-reed)</t>
  </si>
  <si>
    <t>Aquatic</t>
  </si>
  <si>
    <t>https://guides.nynhp.org/small-bur-reed/</t>
  </si>
  <si>
    <t>Scattered throughout the state north of Long Island.</t>
  </si>
  <si>
    <t>Symphyotrichum boreale (Northern Bog Aster)</t>
  </si>
  <si>
    <t>https://guides.nynhp.org/northern-bog-aster/</t>
  </si>
  <si>
    <t>throughout New York State.</t>
  </si>
  <si>
    <t>Aquatic terrestrial value</t>
  </si>
  <si>
    <t xml:space="preserve">Hover over cells with red </t>
  </si>
  <si>
    <t>tabs for brief instructions;</t>
  </si>
  <si>
    <t>2 for medium importance</t>
  </si>
  <si>
    <t xml:space="preserve">0 for unranked, </t>
  </si>
  <si>
    <t>no importance, or no data</t>
  </si>
  <si>
    <t>See key for more details.</t>
  </si>
  <si>
    <t>For each site:</t>
  </si>
  <si>
    <t>Weight each attribute 0-4</t>
  </si>
  <si>
    <t>Enter trait values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</si>
</sst>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12"/>
      <color theme="1"/>
      <name val="Calibri"/>
      <family val="2"/>
      <scheme val="minor"/>
    </font>
    <font>
      <i/>
      <sz val="11"/>
      <color theme="1"/>
      <name val="Calibri"/>
      <family val="2"/>
      <scheme val="minor"/>
    </font>
    <font>
      <u/>
      <sz val="11"/>
      <color theme="10"/>
      <name val="Calibri"/>
      <family val="2"/>
      <scheme val="minor"/>
    </font>
    <font>
      <sz val="11"/>
      <color rgb="FF333333"/>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rgb="FFFE3912"/>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103">
    <xf numFmtId="0" fontId="0" fillId="0" borderId="0" xfId="0"/>
    <xf numFmtId="0" fontId="0" fillId="0" borderId="1" xfId="0" applyBorder="1"/>
    <xf numFmtId="0" fontId="0" fillId="0" borderId="1" xfId="0"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wrapText="1"/>
    </xf>
    <xf numFmtId="0" fontId="0" fillId="2" borderId="1" xfId="0" applyFill="1" applyBorder="1" applyAlignment="1">
      <alignment wrapText="1"/>
    </xf>
    <xf numFmtId="0" fontId="2" fillId="2" borderId="1" xfId="0" applyFont="1" applyFill="1" applyBorder="1" applyAlignment="1">
      <alignment vertical="center" wrapText="1"/>
    </xf>
    <xf numFmtId="0" fontId="0" fillId="0" borderId="1" xfId="0"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wrapText="1"/>
    </xf>
    <xf numFmtId="0" fontId="0" fillId="2" borderId="5" xfId="0" applyFill="1" applyBorder="1" applyAlignment="1">
      <alignment wrapText="1"/>
    </xf>
    <xf numFmtId="0" fontId="0" fillId="3"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5" borderId="1" xfId="0" applyFill="1" applyBorder="1" applyAlignment="1">
      <alignment wrapText="1"/>
    </xf>
    <xf numFmtId="0" fontId="0" fillId="0" borderId="9" xfId="0" applyBorder="1"/>
    <xf numFmtId="0" fontId="0" fillId="13" borderId="1" xfId="0" applyFill="1" applyBorder="1"/>
    <xf numFmtId="0" fontId="1" fillId="8" borderId="1" xfId="0" applyFont="1" applyFill="1" applyBorder="1"/>
    <xf numFmtId="0" fontId="0" fillId="3" borderId="10" xfId="0" applyFill="1" applyBorder="1"/>
    <xf numFmtId="0" fontId="0" fillId="3" borderId="11" xfId="0" applyFill="1" applyBorder="1"/>
    <xf numFmtId="0" fontId="0" fillId="3" borderId="12" xfId="0" applyFill="1" applyBorder="1"/>
    <xf numFmtId="0" fontId="0" fillId="3" borderId="15" xfId="0" applyFill="1" applyBorder="1"/>
    <xf numFmtId="0" fontId="0" fillId="3" borderId="6" xfId="0" applyFill="1" applyBorder="1"/>
    <xf numFmtId="0" fontId="0" fillId="3" borderId="16" xfId="0" applyFill="1" applyBorder="1"/>
    <xf numFmtId="0" fontId="0" fillId="3" borderId="13" xfId="0" applyFill="1" applyBorder="1"/>
    <xf numFmtId="0" fontId="0" fillId="3" borderId="0" xfId="0" applyFill="1" applyBorder="1"/>
    <xf numFmtId="0" fontId="1" fillId="3" borderId="0" xfId="0" applyFont="1" applyFill="1" applyBorder="1"/>
    <xf numFmtId="0" fontId="0" fillId="3" borderId="14" xfId="0" applyFill="1" applyBorder="1"/>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13" borderId="0" xfId="0" applyFont="1" applyFill="1"/>
    <xf numFmtId="0" fontId="1" fillId="0" borderId="0" xfId="0" applyFont="1"/>
    <xf numFmtId="0" fontId="1" fillId="1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xf numFmtId="0" fontId="6" fillId="0" borderId="0" xfId="0" applyFont="1" applyAlignment="1">
      <alignment horizontal="center" vertical="center" textRotation="90" wrapText="1"/>
    </xf>
    <xf numFmtId="0" fontId="0" fillId="13" borderId="4" xfId="0" applyFill="1" applyBorder="1"/>
    <xf numFmtId="0" fontId="0" fillId="0" borderId="4" xfId="0" applyBorder="1"/>
    <xf numFmtId="0" fontId="0" fillId="0" borderId="18" xfId="0" applyBorder="1"/>
    <xf numFmtId="0" fontId="1" fillId="13" borderId="8" xfId="0" applyFont="1" applyFill="1" applyBorder="1" applyAlignment="1">
      <alignment horizontal="center" vertical="center"/>
    </xf>
    <xf numFmtId="0" fontId="1" fillId="9" borderId="8"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0" fillId="4" borderId="1" xfId="0" applyFill="1" applyBorder="1" applyAlignment="1">
      <alignment vertical="center" wrapText="1"/>
    </xf>
    <xf numFmtId="0" fontId="3" fillId="4" borderId="1" xfId="0" applyFont="1" applyFill="1" applyBorder="1" applyAlignment="1">
      <alignment wrapText="1"/>
    </xf>
    <xf numFmtId="0" fontId="3" fillId="8" borderId="1" xfId="0" applyFont="1" applyFill="1" applyBorder="1" applyAlignment="1">
      <alignment wrapText="1"/>
    </xf>
    <xf numFmtId="0" fontId="1" fillId="2" borderId="1" xfId="0" applyFont="1" applyFill="1" applyBorder="1" applyAlignment="1">
      <alignment horizontal="center" wrapText="1"/>
    </xf>
    <xf numFmtId="0" fontId="0" fillId="6" borderId="1" xfId="0" applyFill="1" applyBorder="1" applyAlignment="1">
      <alignment wrapText="1"/>
    </xf>
    <xf numFmtId="0" fontId="0" fillId="4" borderId="1" xfId="0" applyFill="1" applyBorder="1" applyAlignment="1">
      <alignment wrapText="1"/>
    </xf>
    <xf numFmtId="0" fontId="3" fillId="0" borderId="1" xfId="0" applyFont="1" applyFill="1" applyBorder="1" applyAlignment="1">
      <alignment vertical="center" wrapText="1"/>
    </xf>
    <xf numFmtId="0" fontId="3" fillId="6" borderId="1" xfId="0" applyFont="1" applyFill="1" applyBorder="1" applyAlignment="1">
      <alignment wrapText="1"/>
    </xf>
    <xf numFmtId="0" fontId="3" fillId="0" borderId="1" xfId="0" applyFont="1" applyBorder="1" applyAlignment="1">
      <alignment wrapText="1"/>
    </xf>
    <xf numFmtId="0" fontId="0" fillId="0" borderId="0" xfId="0" applyNumberFormat="1" applyAlignment="1">
      <alignment horizontal="center"/>
    </xf>
    <xf numFmtId="0" fontId="8" fillId="0" borderId="0" xfId="1"/>
    <xf numFmtId="0" fontId="9" fillId="0" borderId="0" xfId="0" applyFont="1"/>
    <xf numFmtId="0" fontId="9" fillId="0" borderId="0" xfId="0" applyFont="1" applyAlignment="1">
      <alignment horizontal="left" vertical="center" indent="1"/>
    </xf>
    <xf numFmtId="0" fontId="1" fillId="0" borderId="0" xfId="0" applyFont="1" applyAlignment="1">
      <alignment wrapText="1"/>
    </xf>
    <xf numFmtId="0" fontId="1" fillId="0" borderId="0" xfId="0" applyFont="1" applyAlignment="1">
      <alignment horizontal="center" wrapText="1"/>
    </xf>
    <xf numFmtId="0" fontId="0" fillId="3" borderId="23" xfId="0" applyFill="1" applyBorder="1"/>
    <xf numFmtId="0" fontId="0" fillId="3" borderId="24" xfId="0" applyFill="1" applyBorder="1"/>
    <xf numFmtId="0" fontId="0" fillId="3" borderId="25" xfId="0" applyFill="1" applyBorder="1"/>
    <xf numFmtId="0" fontId="1" fillId="3" borderId="23" xfId="0" applyFont="1" applyFill="1" applyBorder="1"/>
    <xf numFmtId="0" fontId="7" fillId="13" borderId="9" xfId="0" applyFont="1" applyFill="1"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1" fillId="8" borderId="17" xfId="0" applyFont="1" applyFill="1" applyBorder="1" applyAlignment="1">
      <alignment horizontal="center"/>
    </xf>
    <xf numFmtId="0" fontId="1" fillId="11" borderId="17" xfId="0" applyFont="1" applyFill="1" applyBorder="1" applyAlignment="1">
      <alignment horizontal="center"/>
    </xf>
    <xf numFmtId="0" fontId="1" fillId="12" borderId="17" xfId="0" applyFont="1" applyFill="1" applyBorder="1" applyAlignment="1">
      <alignment horizontal="center"/>
    </xf>
    <xf numFmtId="0" fontId="1" fillId="10" borderId="17" xfId="0" applyFont="1" applyFill="1" applyBorder="1" applyAlignment="1">
      <alignment horizontal="center"/>
    </xf>
    <xf numFmtId="0" fontId="0" fillId="0" borderId="17" xfId="0" applyBorder="1" applyAlignment="1">
      <alignment horizontal="center"/>
    </xf>
    <xf numFmtId="0" fontId="3" fillId="9" borderId="17" xfId="0" applyFont="1" applyFill="1" applyBorder="1" applyAlignment="1">
      <alignment horizontal="center"/>
    </xf>
    <xf numFmtId="0" fontId="1" fillId="2"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 fillId="2" borderId="20" xfId="0" applyFont="1" applyFill="1" applyBorder="1" applyAlignment="1">
      <alignment horizontal="center" vertical="center" wrapText="1"/>
    </xf>
    <xf numFmtId="0" fontId="0" fillId="2" borderId="3" xfId="0" applyFill="1" applyBorder="1" applyAlignment="1">
      <alignment horizontal="center" vertical="center"/>
    </xf>
    <xf numFmtId="0" fontId="1" fillId="14" borderId="20" xfId="0" applyFont="1" applyFill="1" applyBorder="1" applyAlignment="1">
      <alignment vertical="center" wrapText="1"/>
    </xf>
    <xf numFmtId="0" fontId="0" fillId="14" borderId="3" xfId="0" applyFill="1" applyBorder="1" applyAlignment="1">
      <alignment vertical="center"/>
    </xf>
    <xf numFmtId="0" fontId="0" fillId="14" borderId="21" xfId="0" applyFill="1" applyBorder="1" applyAlignment="1">
      <alignment vertical="center"/>
    </xf>
    <xf numFmtId="0" fontId="1" fillId="10" borderId="8" xfId="0" applyFont="1" applyFill="1" applyBorder="1" applyAlignment="1">
      <alignment vertical="center" wrapText="1"/>
    </xf>
    <xf numFmtId="0" fontId="0" fillId="10" borderId="2" xfId="0" applyFill="1" applyBorder="1" applyAlignment="1">
      <alignment vertical="center" wrapText="1"/>
    </xf>
    <xf numFmtId="0" fontId="0" fillId="10" borderId="4" xfId="0" applyFill="1" applyBorder="1" applyAlignment="1">
      <alignment vertical="center" wrapText="1"/>
    </xf>
    <xf numFmtId="0" fontId="1" fillId="9" borderId="2" xfId="0" applyFont="1" applyFill="1" applyBorder="1" applyAlignment="1">
      <alignment vertical="center" wrapText="1"/>
    </xf>
    <xf numFmtId="0" fontId="0" fillId="9" borderId="2" xfId="0" applyFill="1" applyBorder="1" applyAlignment="1">
      <alignment vertical="center" wrapText="1"/>
    </xf>
    <xf numFmtId="0" fontId="0" fillId="9" borderId="4" xfId="0" applyFill="1" applyBorder="1" applyAlignment="1">
      <alignment vertical="center" wrapText="1"/>
    </xf>
    <xf numFmtId="0" fontId="1" fillId="8" borderId="22" xfId="0" applyFont="1" applyFill="1" applyBorder="1" applyAlignment="1">
      <alignment vertical="center" wrapText="1"/>
    </xf>
    <xf numFmtId="0" fontId="0" fillId="8" borderId="2" xfId="0" applyFill="1" applyBorder="1" applyAlignment="1">
      <alignment vertical="center" wrapText="1"/>
    </xf>
    <xf numFmtId="0" fontId="0" fillId="0" borderId="0" xfId="0" applyAlignment="1">
      <alignment horizontal="center"/>
    </xf>
    <xf numFmtId="0" fontId="7" fillId="13" borderId="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1" fillId="9" borderId="1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E3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llis, Bryan E (DEC)" id="{B931808C-2F20-4B6B-9A81-DD166C32D6AE}" userId="S::bryan.ellis@dec.ny.gov::87a63744-e3c3-4aba-b03e-5a019103b5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guides.nynhp.org/pinedrops/" TargetMode="External"/><Relationship Id="rId13" Type="http://schemas.openxmlformats.org/officeDocument/2006/relationships/hyperlink" Target="https://guides.nynhp.org/broad-lipped-twayblade/" TargetMode="External"/><Relationship Id="rId18" Type="http://schemas.openxmlformats.org/officeDocument/2006/relationships/hyperlink" Target="https://guides.nynhp.org/shining-bedstraw/" TargetMode="External"/><Relationship Id="rId26" Type="http://schemas.openxmlformats.org/officeDocument/2006/relationships/hyperlink" Target="https://guides.nynhp.org/schweinitzs-sedge/" TargetMode="External"/><Relationship Id="rId3" Type="http://schemas.openxmlformats.org/officeDocument/2006/relationships/hyperlink" Target="https://guides.nynhp.org/spreading-globeflower/" TargetMode="External"/><Relationship Id="rId21" Type="http://schemas.openxmlformats.org/officeDocument/2006/relationships/hyperlink" Target="http://newyork.plantatlas.usf.edu/Plant.aspx?id=2022" TargetMode="External"/><Relationship Id="rId34" Type="http://schemas.openxmlformats.org/officeDocument/2006/relationships/hyperlink" Target="https://guides.nynhp.org/green-rock-cress/" TargetMode="External"/><Relationship Id="rId7" Type="http://schemas.openxmlformats.org/officeDocument/2006/relationships/hyperlink" Target="https://guides.nynhp.org/pink-wintergreen/" TargetMode="External"/><Relationship Id="rId12" Type="http://schemas.openxmlformats.org/officeDocument/2006/relationships/hyperlink" Target="https://guides.nynhp.org/sweet-coltsfoot/" TargetMode="External"/><Relationship Id="rId17" Type="http://schemas.openxmlformats.org/officeDocument/2006/relationships/hyperlink" Target="https://guides.nynhp.org/bigleaf-yellow-avens/" TargetMode="External"/><Relationship Id="rId25" Type="http://schemas.openxmlformats.org/officeDocument/2006/relationships/hyperlink" Target="https://guides.nynhp.org/sheathed-sedge/" TargetMode="External"/><Relationship Id="rId33" Type="http://schemas.openxmlformats.org/officeDocument/2006/relationships/hyperlink" Target="https://guides.nynhp.org/terrestrial-starwort/" TargetMode="External"/><Relationship Id="rId2" Type="http://schemas.openxmlformats.org/officeDocument/2006/relationships/hyperlink" Target="https://guides.nynhp.org/musk-root/" TargetMode="External"/><Relationship Id="rId16" Type="http://schemas.openxmlformats.org/officeDocument/2006/relationships/hyperlink" Target="https://guides.nynhp.org/rough-avens/" TargetMode="External"/><Relationship Id="rId20" Type="http://schemas.openxmlformats.org/officeDocument/2006/relationships/hyperlink" Target="https://guides.nynhp.org/lowland-fragile-fern/" TargetMode="External"/><Relationship Id="rId29" Type="http://schemas.openxmlformats.org/officeDocument/2006/relationships/hyperlink" Target="https://guides.nynhp.org/brown-bog-sedge/" TargetMode="External"/><Relationship Id="rId1" Type="http://schemas.openxmlformats.org/officeDocument/2006/relationships/hyperlink" Target="https://guides.nynhp.org/coopers-milkvetch/" TargetMode="External"/><Relationship Id="rId6" Type="http://schemas.openxmlformats.org/officeDocument/2006/relationships/hyperlink" Target="https://guides.nynhp.org/small-bur-reed/" TargetMode="External"/><Relationship Id="rId11" Type="http://schemas.openxmlformats.org/officeDocument/2006/relationships/hyperlink" Target="https://guides.nynhp.org/hookers-orchid/" TargetMode="External"/><Relationship Id="rId24" Type="http://schemas.openxmlformats.org/officeDocument/2006/relationships/hyperlink" Target="https://bryophyteportal.org/portal/taxa/index.php?taxauthid=1&amp;taxon=158559&amp;clid=107" TargetMode="External"/><Relationship Id="rId32" Type="http://schemas.openxmlformats.org/officeDocument/2006/relationships/hyperlink" Target="https://guides.nynhp.org/calypso/" TargetMode="External"/><Relationship Id="rId37" Type="http://schemas.openxmlformats.org/officeDocument/2006/relationships/hyperlink" Target="https://guides.nynhp.org/woodland-agrimony/" TargetMode="External"/><Relationship Id="rId5" Type="http://schemas.openxmlformats.org/officeDocument/2006/relationships/hyperlink" Target="https://guides.nynhp.org/northern-bog-aster/" TargetMode="External"/><Relationship Id="rId15" Type="http://schemas.openxmlformats.org/officeDocument/2006/relationships/hyperlink" Target="https://guides.nynhp.org/wild-hydrangea/" TargetMode="External"/><Relationship Id="rId23" Type="http://schemas.openxmlformats.org/officeDocument/2006/relationships/hyperlink" Target="https://guides.nynhp.org/striped-coralroot/" TargetMode="External"/><Relationship Id="rId28" Type="http://schemas.openxmlformats.org/officeDocument/2006/relationships/hyperlink" Target="https://guides.nynhp.org/handsome-sedge/" TargetMode="External"/><Relationship Id="rId36" Type="http://schemas.openxmlformats.org/officeDocument/2006/relationships/hyperlink" Target="https://guides.nynhp.org/northern-monkshood/" TargetMode="External"/><Relationship Id="rId10" Type="http://schemas.openxmlformats.org/officeDocument/2006/relationships/hyperlink" Target="https://guides.nynhp.org/slender-marsh-blue-grass/" TargetMode="External"/><Relationship Id="rId19" Type="http://schemas.openxmlformats.org/officeDocument/2006/relationships/hyperlink" Target="https://guides.nynhp.org/northern-running-pine/" TargetMode="External"/><Relationship Id="rId31" Type="http://schemas.openxmlformats.org/officeDocument/2006/relationships/hyperlink" Target="https://guides.nynhp.org/mountain-watercress/" TargetMode="External"/><Relationship Id="rId4" Type="http://schemas.openxmlformats.org/officeDocument/2006/relationships/hyperlink" Target="https://guides.nynhp.org/nodding-pogonia/" TargetMode="External"/><Relationship Id="rId9" Type="http://schemas.openxmlformats.org/officeDocument/2006/relationships/hyperlink" Target="https://guides.nynhp.org/jacobs-ladder/" TargetMode="External"/><Relationship Id="rId14" Type="http://schemas.openxmlformats.org/officeDocument/2006/relationships/hyperlink" Target="https://guides.nynhp.org/climbing-fern/" TargetMode="External"/><Relationship Id="rId22" Type="http://schemas.openxmlformats.org/officeDocument/2006/relationships/hyperlink" Target="https://guides.nynhp.org/rams-head-ladys-slipper/" TargetMode="External"/><Relationship Id="rId27" Type="http://schemas.openxmlformats.org/officeDocument/2006/relationships/hyperlink" Target="https://guides.nynhp.org/james-sedge/" TargetMode="External"/><Relationship Id="rId30" Type="http://schemas.openxmlformats.org/officeDocument/2006/relationships/hyperlink" Target="https://guides.nynhp.org/northern-clustered-sedge/" TargetMode="External"/><Relationship Id="rId35" Type="http://schemas.openxmlformats.org/officeDocument/2006/relationships/hyperlink" Target="https://guides.nynhp.org/harts-tongue-fer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
  <sheetViews>
    <sheetView tabSelected="1" zoomScaleNormal="100" workbookViewId="0"/>
  </sheetViews>
  <sheetFormatPr defaultRowHeight="15" x14ac:dyDescent="0.25"/>
  <cols>
    <col min="1" max="1" width="16.5703125" customWidth="1"/>
    <col min="2" max="2" width="8.7109375" customWidth="1"/>
    <col min="3" max="3" width="7.85546875" customWidth="1"/>
    <col min="4" max="4" width="6.7109375" customWidth="1"/>
    <col min="5" max="5" width="9" customWidth="1"/>
    <col min="6" max="7" width="10.42578125" customWidth="1"/>
    <col min="8" max="8" width="10.140625" customWidth="1"/>
    <col min="9" max="9" width="10.85546875" customWidth="1"/>
    <col min="10" max="11" width="9.42578125" customWidth="1"/>
    <col min="12" max="12" width="10" customWidth="1"/>
    <col min="13" max="13" width="9.42578125" customWidth="1"/>
    <col min="14" max="14" width="10.5703125" customWidth="1"/>
    <col min="15" max="15" width="10.140625" customWidth="1"/>
    <col min="16" max="16" width="9.5703125" customWidth="1"/>
    <col min="17" max="17" width="11.42578125" customWidth="1"/>
    <col min="19" max="19" width="11" customWidth="1"/>
    <col min="20" max="22" width="17.28515625" customWidth="1"/>
    <col min="23" max="23" width="14.28515625" customWidth="1"/>
    <col min="24" max="25" width="14.85546875" customWidth="1"/>
    <col min="26" max="26" width="11.5703125" customWidth="1"/>
    <col min="27" max="27" width="14.85546875" customWidth="1"/>
    <col min="28" max="28" width="12.28515625" customWidth="1"/>
  </cols>
  <sheetData>
    <row r="1" spans="1:28" s="41" customFormat="1" x14ac:dyDescent="0.25">
      <c r="A1" s="40" t="s">
        <v>176</v>
      </c>
      <c r="B1" s="76" t="s">
        <v>60</v>
      </c>
      <c r="C1" s="76"/>
      <c r="D1" s="76"/>
      <c r="E1" s="76"/>
      <c r="F1" s="76"/>
      <c r="G1" s="76"/>
      <c r="H1" s="76"/>
      <c r="I1" s="81" t="s">
        <v>292</v>
      </c>
      <c r="J1" s="81"/>
      <c r="K1" s="81"/>
      <c r="L1" s="81"/>
      <c r="M1" s="81"/>
      <c r="N1" s="79" t="s">
        <v>63</v>
      </c>
      <c r="O1" s="80"/>
      <c r="P1" s="80"/>
      <c r="Q1" s="80"/>
      <c r="R1" s="80"/>
      <c r="S1" s="80"/>
      <c r="T1" s="77" t="s">
        <v>66</v>
      </c>
      <c r="U1" s="77"/>
      <c r="V1" s="77"/>
      <c r="W1" s="77"/>
      <c r="X1" s="78" t="s">
        <v>67</v>
      </c>
      <c r="Y1" s="78"/>
      <c r="Z1" s="78"/>
      <c r="AA1" s="78"/>
    </row>
    <row r="2" spans="1:28" s="39" customFormat="1" ht="120" x14ac:dyDescent="0.25">
      <c r="A2" s="42" t="s">
        <v>97</v>
      </c>
      <c r="B2" s="28" t="s">
        <v>86</v>
      </c>
      <c r="C2" s="28" t="s">
        <v>121</v>
      </c>
      <c r="D2" s="28" t="s">
        <v>2</v>
      </c>
      <c r="E2" s="33" t="s">
        <v>53</v>
      </c>
      <c r="F2" s="28" t="s">
        <v>1</v>
      </c>
      <c r="G2" s="28" t="s">
        <v>68</v>
      </c>
      <c r="H2" s="28" t="s">
        <v>39</v>
      </c>
      <c r="I2" s="29" t="s">
        <v>118</v>
      </c>
      <c r="J2" s="29" t="s">
        <v>62</v>
      </c>
      <c r="K2" s="29" t="s">
        <v>122</v>
      </c>
      <c r="L2" s="29" t="s">
        <v>123</v>
      </c>
      <c r="M2" s="29" t="s">
        <v>124</v>
      </c>
      <c r="N2" s="30" t="s">
        <v>88</v>
      </c>
      <c r="O2" s="30" t="s">
        <v>15</v>
      </c>
      <c r="P2" s="30" t="s">
        <v>125</v>
      </c>
      <c r="Q2" s="30" t="s">
        <v>64</v>
      </c>
      <c r="R2" s="30" t="s">
        <v>65</v>
      </c>
      <c r="S2" s="30" t="s">
        <v>30</v>
      </c>
      <c r="T2" s="31" t="s">
        <v>126</v>
      </c>
      <c r="U2" s="31" t="s">
        <v>16</v>
      </c>
      <c r="V2" s="31" t="s">
        <v>51</v>
      </c>
      <c r="W2" s="35" t="s">
        <v>69</v>
      </c>
      <c r="X2" s="32" t="s">
        <v>58</v>
      </c>
      <c r="Y2" s="32" t="s">
        <v>52</v>
      </c>
      <c r="Z2" s="32" t="s">
        <v>89</v>
      </c>
      <c r="AA2" s="36" t="s">
        <v>108</v>
      </c>
    </row>
    <row r="3" spans="1:28" s="38" customFormat="1" ht="21" customHeight="1" x14ac:dyDescent="0.25">
      <c r="A3" s="49" t="s">
        <v>119</v>
      </c>
      <c r="B3" s="37">
        <v>3</v>
      </c>
      <c r="C3" s="37">
        <v>2</v>
      </c>
      <c r="D3" s="37">
        <v>2</v>
      </c>
      <c r="E3" s="37">
        <v>2</v>
      </c>
      <c r="F3" s="37">
        <v>1</v>
      </c>
      <c r="G3" s="37">
        <v>1</v>
      </c>
      <c r="H3" s="37">
        <v>1</v>
      </c>
      <c r="I3" s="50">
        <v>2</v>
      </c>
      <c r="J3" s="50">
        <v>2</v>
      </c>
      <c r="K3" s="50">
        <v>2</v>
      </c>
      <c r="L3" s="50">
        <v>1</v>
      </c>
      <c r="M3" s="50">
        <v>1</v>
      </c>
      <c r="N3" s="51">
        <v>4</v>
      </c>
      <c r="O3" s="51">
        <v>3</v>
      </c>
      <c r="P3" s="51">
        <v>3</v>
      </c>
      <c r="Q3" s="51">
        <v>2</v>
      </c>
      <c r="R3" s="51">
        <v>2</v>
      </c>
      <c r="S3" s="51">
        <v>1</v>
      </c>
      <c r="T3" s="52">
        <v>3</v>
      </c>
      <c r="U3" s="52">
        <v>2</v>
      </c>
      <c r="V3" s="52">
        <v>2</v>
      </c>
      <c r="W3" s="52">
        <v>1</v>
      </c>
      <c r="X3" s="53">
        <v>3</v>
      </c>
      <c r="Y3" s="53">
        <v>3</v>
      </c>
      <c r="Z3" s="53">
        <v>2</v>
      </c>
      <c r="AA3" s="53">
        <v>1</v>
      </c>
      <c r="AB3" s="37" t="s">
        <v>109</v>
      </c>
    </row>
    <row r="4" spans="1:28" s="38" customFormat="1" ht="21" customHeight="1" x14ac:dyDescent="0.25">
      <c r="A4" s="73" t="s">
        <v>120</v>
      </c>
      <c r="B4" s="74"/>
      <c r="C4" s="74"/>
      <c r="D4" s="74"/>
      <c r="E4" s="74"/>
      <c r="F4" s="74"/>
      <c r="G4" s="74"/>
      <c r="H4" s="74"/>
      <c r="I4" s="74"/>
      <c r="J4" s="74"/>
      <c r="K4" s="74"/>
      <c r="L4" s="74"/>
      <c r="M4" s="74"/>
      <c r="N4" s="74"/>
      <c r="O4" s="74"/>
      <c r="P4" s="74"/>
      <c r="Q4" s="74"/>
      <c r="R4" s="74"/>
      <c r="S4" s="74"/>
      <c r="T4" s="74"/>
      <c r="U4" s="74"/>
      <c r="V4" s="74"/>
      <c r="W4" s="74"/>
      <c r="X4" s="74"/>
      <c r="Y4" s="74"/>
      <c r="Z4" s="74"/>
      <c r="AA4" s="75"/>
      <c r="AB4" s="37"/>
    </row>
    <row r="5" spans="1:28" x14ac:dyDescent="0.25">
      <c r="A5" s="46" t="s">
        <v>98</v>
      </c>
      <c r="B5" s="47">
        <v>0</v>
      </c>
      <c r="C5" s="47">
        <v>0</v>
      </c>
      <c r="D5" s="47">
        <v>0</v>
      </c>
      <c r="E5" s="47">
        <v>0</v>
      </c>
      <c r="F5" s="47">
        <v>0</v>
      </c>
      <c r="G5" s="47">
        <v>0</v>
      </c>
      <c r="H5" s="47">
        <v>0</v>
      </c>
      <c r="I5" s="47">
        <v>0</v>
      </c>
      <c r="J5" s="47">
        <v>0</v>
      </c>
      <c r="K5" s="47">
        <v>0</v>
      </c>
      <c r="L5" s="47">
        <v>0</v>
      </c>
      <c r="M5" s="47">
        <v>0</v>
      </c>
      <c r="N5" s="47">
        <v>0</v>
      </c>
      <c r="O5" s="47">
        <v>0</v>
      </c>
      <c r="P5" s="47">
        <v>0</v>
      </c>
      <c r="Q5" s="47">
        <v>0</v>
      </c>
      <c r="R5" s="47">
        <v>0</v>
      </c>
      <c r="S5" s="47">
        <v>0</v>
      </c>
      <c r="T5" s="47">
        <v>0</v>
      </c>
      <c r="U5" s="47">
        <v>0</v>
      </c>
      <c r="V5" s="47">
        <v>0</v>
      </c>
      <c r="W5" s="47">
        <v>0</v>
      </c>
      <c r="X5" s="47">
        <v>0</v>
      </c>
      <c r="Y5" s="47">
        <v>0</v>
      </c>
      <c r="Z5" s="47">
        <v>0</v>
      </c>
      <c r="AA5" s="47">
        <v>0</v>
      </c>
      <c r="AB5" s="17">
        <f>B5*$B$3+C5*$C$3+D5*$D$3+E5*$E$3+F5*$F$3+G5*$G$3+H5*$H$3++I5*$I$3+J5*$J$3+K5*$K$3+L5*$L$3+M5*$M$3+N5*$N$3+O5*$O$3+P5*$P$3+Q5*$Q$3+R5*$R$3+S5*$S$3+T5*$T$3+U5*$U$3+V5*$V$3+W5*$W$3+X5*$X$3+Y5*$Y$3+Z5*$Z$3+AA5*$AA$3</f>
        <v>0</v>
      </c>
    </row>
    <row r="6" spans="1:28" x14ac:dyDescent="0.25">
      <c r="A6" s="16" t="s">
        <v>99</v>
      </c>
      <c r="B6" s="47">
        <v>0</v>
      </c>
      <c r="C6" s="47">
        <v>0</v>
      </c>
      <c r="D6" s="47">
        <v>0</v>
      </c>
      <c r="E6" s="47">
        <v>0</v>
      </c>
      <c r="F6" s="47">
        <v>0</v>
      </c>
      <c r="G6" s="47">
        <v>0</v>
      </c>
      <c r="H6" s="47">
        <v>0</v>
      </c>
      <c r="I6" s="47">
        <v>0</v>
      </c>
      <c r="J6" s="47">
        <v>0</v>
      </c>
      <c r="K6" s="47">
        <v>0</v>
      </c>
      <c r="L6" s="47">
        <v>0</v>
      </c>
      <c r="M6" s="47">
        <v>0</v>
      </c>
      <c r="N6" s="47">
        <v>0</v>
      </c>
      <c r="O6" s="47">
        <v>0</v>
      </c>
      <c r="P6" s="47">
        <v>0</v>
      </c>
      <c r="Q6" s="47">
        <v>0</v>
      </c>
      <c r="R6" s="47">
        <v>0</v>
      </c>
      <c r="S6" s="47">
        <v>0</v>
      </c>
      <c r="T6" s="47">
        <v>0</v>
      </c>
      <c r="U6" s="47">
        <v>0</v>
      </c>
      <c r="V6" s="47">
        <v>0</v>
      </c>
      <c r="W6" s="47">
        <v>0</v>
      </c>
      <c r="X6" s="47">
        <v>0</v>
      </c>
      <c r="Y6" s="47">
        <v>0</v>
      </c>
      <c r="Z6" s="47">
        <v>0</v>
      </c>
      <c r="AA6" s="47">
        <v>0</v>
      </c>
      <c r="AB6" s="17">
        <f t="shared" ref="AB6:AB14" si="0">B6*$B$3+C6*$C$3+D6*$D$3+E6*$E$3+F6*$F$3+G6*$G$3+H6*$H$3++I6*$I$3+J6*$J$3+K6*$K$3+L6*$L$3+M6*$M$3+N6*$N$3+O6*$O$3+P6*$P$3+Q6*$Q$3+R6*$R$3+S6*$S$3+T6*$T$3+U6*$U$3+V6*$V$3+W6*$W$3+X6*$X$3+Y6*$Y$3+Z6*$Z$3+AA6*$AA$3</f>
        <v>0</v>
      </c>
    </row>
    <row r="7" spans="1:28" x14ac:dyDescent="0.25">
      <c r="A7" s="16" t="s">
        <v>100</v>
      </c>
      <c r="B7" s="47">
        <v>0</v>
      </c>
      <c r="C7" s="47">
        <v>0</v>
      </c>
      <c r="D7" s="47">
        <v>0</v>
      </c>
      <c r="E7" s="47">
        <v>0</v>
      </c>
      <c r="F7" s="47">
        <v>0</v>
      </c>
      <c r="G7" s="47">
        <v>0</v>
      </c>
      <c r="H7" s="47">
        <v>0</v>
      </c>
      <c r="I7" s="47">
        <v>0</v>
      </c>
      <c r="J7" s="47">
        <v>0</v>
      </c>
      <c r="K7" s="47">
        <v>0</v>
      </c>
      <c r="L7" s="47">
        <v>0</v>
      </c>
      <c r="M7" s="47">
        <v>0</v>
      </c>
      <c r="N7" s="47">
        <v>0</v>
      </c>
      <c r="O7" s="47">
        <v>0</v>
      </c>
      <c r="P7" s="47">
        <v>0</v>
      </c>
      <c r="Q7" s="47">
        <v>0</v>
      </c>
      <c r="R7" s="47">
        <v>0</v>
      </c>
      <c r="S7" s="47">
        <v>0</v>
      </c>
      <c r="T7" s="47">
        <v>0</v>
      </c>
      <c r="U7" s="47">
        <v>0</v>
      </c>
      <c r="V7" s="47">
        <v>0</v>
      </c>
      <c r="W7" s="47">
        <v>0</v>
      </c>
      <c r="X7" s="47">
        <v>0</v>
      </c>
      <c r="Y7" s="47">
        <v>0</v>
      </c>
      <c r="Z7" s="47">
        <v>0</v>
      </c>
      <c r="AA7" s="47">
        <v>0</v>
      </c>
      <c r="AB7" s="17">
        <f t="shared" si="0"/>
        <v>0</v>
      </c>
    </row>
    <row r="8" spans="1:28" x14ac:dyDescent="0.25">
      <c r="A8" s="16" t="s">
        <v>101</v>
      </c>
      <c r="B8" s="47">
        <v>0</v>
      </c>
      <c r="C8" s="47">
        <v>0</v>
      </c>
      <c r="D8" s="47">
        <v>0</v>
      </c>
      <c r="E8" s="47">
        <v>0</v>
      </c>
      <c r="F8" s="47">
        <v>0</v>
      </c>
      <c r="G8" s="47">
        <v>0</v>
      </c>
      <c r="H8" s="47">
        <v>0</v>
      </c>
      <c r="I8" s="47">
        <v>0</v>
      </c>
      <c r="J8" s="47">
        <v>0</v>
      </c>
      <c r="K8" s="47">
        <v>0</v>
      </c>
      <c r="L8" s="47">
        <v>0</v>
      </c>
      <c r="M8" s="47">
        <v>0</v>
      </c>
      <c r="N8" s="47">
        <v>0</v>
      </c>
      <c r="O8" s="47">
        <v>0</v>
      </c>
      <c r="P8" s="47">
        <v>0</v>
      </c>
      <c r="Q8" s="47">
        <v>0</v>
      </c>
      <c r="R8" s="47">
        <v>0</v>
      </c>
      <c r="S8" s="47">
        <v>0</v>
      </c>
      <c r="T8" s="47">
        <v>0</v>
      </c>
      <c r="U8" s="47">
        <v>0</v>
      </c>
      <c r="V8" s="47">
        <v>0</v>
      </c>
      <c r="W8" s="47">
        <v>0</v>
      </c>
      <c r="X8" s="47">
        <v>0</v>
      </c>
      <c r="Y8" s="47">
        <v>0</v>
      </c>
      <c r="Z8" s="47">
        <v>0</v>
      </c>
      <c r="AA8" s="47">
        <v>0</v>
      </c>
      <c r="AB8" s="17">
        <f t="shared" si="0"/>
        <v>0</v>
      </c>
    </row>
    <row r="9" spans="1:28" x14ac:dyDescent="0.25">
      <c r="A9" s="16" t="s">
        <v>102</v>
      </c>
      <c r="B9" s="47">
        <v>0</v>
      </c>
      <c r="C9" s="47">
        <v>0</v>
      </c>
      <c r="D9" s="47">
        <v>0</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47">
        <v>0</v>
      </c>
      <c r="Y9" s="47">
        <v>0</v>
      </c>
      <c r="Z9" s="47">
        <v>0</v>
      </c>
      <c r="AA9" s="47">
        <v>0</v>
      </c>
      <c r="AB9" s="17">
        <f t="shared" si="0"/>
        <v>0</v>
      </c>
    </row>
    <row r="10" spans="1:28" x14ac:dyDescent="0.25">
      <c r="A10" s="16" t="s">
        <v>103</v>
      </c>
      <c r="B10" s="47">
        <v>0</v>
      </c>
      <c r="C10" s="47">
        <v>0</v>
      </c>
      <c r="D10" s="47">
        <v>0</v>
      </c>
      <c r="E10" s="47">
        <v>0</v>
      </c>
      <c r="F10" s="47">
        <v>0</v>
      </c>
      <c r="G10" s="47">
        <v>0</v>
      </c>
      <c r="H10" s="47">
        <v>0</v>
      </c>
      <c r="I10" s="47">
        <v>0</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7">
        <v>0</v>
      </c>
      <c r="AA10" s="47">
        <v>0</v>
      </c>
      <c r="AB10" s="17">
        <f t="shared" si="0"/>
        <v>0</v>
      </c>
    </row>
    <row r="11" spans="1:28" x14ac:dyDescent="0.25">
      <c r="A11" s="16" t="s">
        <v>104</v>
      </c>
      <c r="B11" s="47">
        <v>0</v>
      </c>
      <c r="C11" s="47">
        <v>0</v>
      </c>
      <c r="D11" s="47">
        <v>0</v>
      </c>
      <c r="E11" s="47">
        <v>0</v>
      </c>
      <c r="F11" s="47">
        <v>0</v>
      </c>
      <c r="G11" s="47">
        <v>0</v>
      </c>
      <c r="H11" s="47">
        <v>0</v>
      </c>
      <c r="I11" s="47">
        <v>0</v>
      </c>
      <c r="J11" s="47">
        <v>0</v>
      </c>
      <c r="K11" s="47">
        <v>0</v>
      </c>
      <c r="L11" s="47">
        <v>0</v>
      </c>
      <c r="M11" s="47">
        <v>0</v>
      </c>
      <c r="N11" s="47">
        <v>0</v>
      </c>
      <c r="O11" s="47">
        <v>0</v>
      </c>
      <c r="P11" s="47">
        <v>0</v>
      </c>
      <c r="Q11" s="47">
        <v>0</v>
      </c>
      <c r="R11" s="47">
        <v>0</v>
      </c>
      <c r="S11" s="47">
        <v>0</v>
      </c>
      <c r="T11" s="47">
        <v>0</v>
      </c>
      <c r="U11" s="47">
        <v>0</v>
      </c>
      <c r="V11" s="47">
        <v>0</v>
      </c>
      <c r="W11" s="47">
        <v>0</v>
      </c>
      <c r="X11" s="47">
        <v>0</v>
      </c>
      <c r="Y11" s="47">
        <v>0</v>
      </c>
      <c r="Z11" s="47">
        <v>0</v>
      </c>
      <c r="AA11" s="47">
        <v>0</v>
      </c>
      <c r="AB11" s="17">
        <f t="shared" si="0"/>
        <v>0</v>
      </c>
    </row>
    <row r="12" spans="1:28" x14ac:dyDescent="0.25">
      <c r="A12" s="16" t="s">
        <v>105</v>
      </c>
      <c r="B12" s="47">
        <v>0</v>
      </c>
      <c r="C12" s="47">
        <v>0</v>
      </c>
      <c r="D12" s="47">
        <v>0</v>
      </c>
      <c r="E12" s="47">
        <v>0</v>
      </c>
      <c r="F12" s="47">
        <v>0</v>
      </c>
      <c r="G12" s="47">
        <v>0</v>
      </c>
      <c r="H12" s="47">
        <v>0</v>
      </c>
      <c r="I12" s="47">
        <v>0</v>
      </c>
      <c r="J12" s="47">
        <v>0</v>
      </c>
      <c r="K12" s="47">
        <v>0</v>
      </c>
      <c r="L12" s="47">
        <v>0</v>
      </c>
      <c r="M12" s="47">
        <v>0</v>
      </c>
      <c r="N12" s="47">
        <v>0</v>
      </c>
      <c r="O12" s="47">
        <v>0</v>
      </c>
      <c r="P12" s="47">
        <v>0</v>
      </c>
      <c r="Q12" s="47">
        <v>0</v>
      </c>
      <c r="R12" s="47">
        <v>0</v>
      </c>
      <c r="S12" s="47">
        <v>0</v>
      </c>
      <c r="T12" s="47">
        <v>0</v>
      </c>
      <c r="U12" s="47">
        <v>0</v>
      </c>
      <c r="V12" s="47">
        <v>0</v>
      </c>
      <c r="W12" s="47">
        <v>0</v>
      </c>
      <c r="X12" s="47">
        <v>0</v>
      </c>
      <c r="Y12" s="47">
        <v>0</v>
      </c>
      <c r="Z12" s="47">
        <v>0</v>
      </c>
      <c r="AA12" s="47">
        <v>0</v>
      </c>
      <c r="AB12" s="17">
        <f t="shared" si="0"/>
        <v>0</v>
      </c>
    </row>
    <row r="13" spans="1:28" x14ac:dyDescent="0.25">
      <c r="A13" s="16" t="s">
        <v>106</v>
      </c>
      <c r="B13" s="47">
        <v>0</v>
      </c>
      <c r="C13" s="47">
        <v>0</v>
      </c>
      <c r="D13" s="47">
        <v>0</v>
      </c>
      <c r="E13" s="47">
        <v>0</v>
      </c>
      <c r="F13" s="47">
        <v>0</v>
      </c>
      <c r="G13" s="47">
        <v>0</v>
      </c>
      <c r="H13" s="47">
        <v>0</v>
      </c>
      <c r="I13" s="47">
        <v>0</v>
      </c>
      <c r="J13" s="47">
        <v>0</v>
      </c>
      <c r="K13" s="47">
        <v>0</v>
      </c>
      <c r="L13" s="47">
        <v>0</v>
      </c>
      <c r="M13" s="47">
        <v>0</v>
      </c>
      <c r="N13" s="47">
        <v>0</v>
      </c>
      <c r="O13" s="47">
        <v>0</v>
      </c>
      <c r="P13" s="47">
        <v>0</v>
      </c>
      <c r="Q13" s="47">
        <v>0</v>
      </c>
      <c r="R13" s="47">
        <v>0</v>
      </c>
      <c r="S13" s="47">
        <v>0</v>
      </c>
      <c r="T13" s="47">
        <v>0</v>
      </c>
      <c r="U13" s="47">
        <v>0</v>
      </c>
      <c r="V13" s="47">
        <v>0</v>
      </c>
      <c r="W13" s="47">
        <v>0</v>
      </c>
      <c r="X13" s="47">
        <v>0</v>
      </c>
      <c r="Y13" s="47">
        <v>0</v>
      </c>
      <c r="Z13" s="47">
        <v>0</v>
      </c>
      <c r="AA13" s="47">
        <v>0</v>
      </c>
      <c r="AB13" s="17">
        <f t="shared" si="0"/>
        <v>0</v>
      </c>
    </row>
    <row r="14" spans="1:28" x14ac:dyDescent="0.25">
      <c r="A14" s="16" t="s">
        <v>107</v>
      </c>
      <c r="B14" s="47">
        <v>0</v>
      </c>
      <c r="C14" s="47">
        <v>0</v>
      </c>
      <c r="D14" s="47">
        <v>0</v>
      </c>
      <c r="E14" s="47">
        <v>0</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17">
        <f t="shared" si="0"/>
        <v>0</v>
      </c>
    </row>
    <row r="15" spans="1:28" ht="15.75" thickBot="1" x14ac:dyDescent="0.3"/>
    <row r="16" spans="1:28" x14ac:dyDescent="0.25">
      <c r="O16" s="18" t="s">
        <v>115</v>
      </c>
      <c r="P16" s="19"/>
      <c r="Q16" s="19"/>
      <c r="R16" s="19"/>
      <c r="S16" s="20"/>
    </row>
    <row r="17" spans="2:19" ht="15.75" thickBot="1" x14ac:dyDescent="0.3">
      <c r="B17" s="43"/>
      <c r="O17" s="21" t="s">
        <v>116</v>
      </c>
      <c r="P17" s="22"/>
      <c r="Q17" s="22"/>
      <c r="R17" s="22"/>
      <c r="S17" s="23"/>
    </row>
    <row r="18" spans="2:19" ht="15.75" thickBot="1" x14ac:dyDescent="0.3">
      <c r="B18" s="44"/>
    </row>
    <row r="19" spans="2:19" x14ac:dyDescent="0.25">
      <c r="B19" s="44"/>
      <c r="O19" s="18" t="s">
        <v>117</v>
      </c>
      <c r="P19" s="19"/>
      <c r="Q19" s="19"/>
      <c r="R19" s="19"/>
      <c r="S19" s="20"/>
    </row>
    <row r="20" spans="2:19" x14ac:dyDescent="0.25">
      <c r="B20" s="44"/>
      <c r="O20" s="24" t="s">
        <v>112</v>
      </c>
      <c r="P20" s="25"/>
      <c r="Q20" s="25"/>
      <c r="R20" s="26"/>
      <c r="S20" s="27"/>
    </row>
    <row r="21" spans="2:19" x14ac:dyDescent="0.25">
      <c r="B21" s="44"/>
      <c r="O21" s="24" t="s">
        <v>110</v>
      </c>
      <c r="P21" s="25"/>
      <c r="Q21" s="25"/>
      <c r="R21" s="25"/>
      <c r="S21" s="27"/>
    </row>
    <row r="22" spans="2:19" x14ac:dyDescent="0.25">
      <c r="B22" s="44"/>
      <c r="O22" s="24" t="s">
        <v>111</v>
      </c>
      <c r="P22" s="25"/>
      <c r="Q22" s="25"/>
      <c r="R22" s="25"/>
      <c r="S22" s="27"/>
    </row>
    <row r="23" spans="2:19" x14ac:dyDescent="0.25">
      <c r="B23" s="44"/>
      <c r="O23" s="24" t="s">
        <v>113</v>
      </c>
      <c r="P23" s="25"/>
      <c r="Q23" s="25"/>
      <c r="R23" s="25"/>
      <c r="S23" s="27"/>
    </row>
    <row r="24" spans="2:19" ht="15.75" thickBot="1" x14ac:dyDescent="0.3">
      <c r="B24" s="44"/>
      <c r="O24" s="21" t="s">
        <v>114</v>
      </c>
      <c r="P24" s="22"/>
      <c r="Q24" s="22"/>
      <c r="R24" s="22"/>
      <c r="S24" s="23"/>
    </row>
    <row r="25" spans="2:19" x14ac:dyDescent="0.25">
      <c r="B25" s="44"/>
    </row>
    <row r="26" spans="2:19" x14ac:dyDescent="0.25">
      <c r="B26" s="44"/>
    </row>
    <row r="27" spans="2:19" x14ac:dyDescent="0.25">
      <c r="B27" s="44"/>
    </row>
  </sheetData>
  <mergeCells count="6">
    <mergeCell ref="A4:AA4"/>
    <mergeCell ref="B1:H1"/>
    <mergeCell ref="T1:W1"/>
    <mergeCell ref="X1:AA1"/>
    <mergeCell ref="N1:S1"/>
    <mergeCell ref="I1:M1"/>
  </mergeCells>
  <dataValidations count="1">
    <dataValidation type="whole" allowBlank="1" showInputMessage="1" showErrorMessage="1" error="Values for this cell must be from 0-3" sqref="B5:AA14">
      <formula1>0</formula1>
      <formula2>3</formula2>
    </dataValidation>
  </dataValidations>
  <pageMargins left="0.7" right="0.7" top="0.75" bottom="0.75" header="0.3" footer="0.3"/>
  <pageSetup orientation="portrait" verticalDpi="599"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B7" sqref="A7:XFD7"/>
    </sheetView>
  </sheetViews>
  <sheetFormatPr defaultRowHeight="15" x14ac:dyDescent="0.25"/>
  <cols>
    <col min="1" max="1" width="11.7109375" customWidth="1"/>
    <col min="2" max="2" width="12.140625" customWidth="1"/>
    <col min="3" max="3" width="19.5703125" customWidth="1"/>
    <col min="4" max="4" width="16.42578125" customWidth="1"/>
    <col min="5" max="5" width="15.7109375" customWidth="1"/>
    <col min="6" max="6" width="13.85546875" customWidth="1"/>
    <col min="7" max="7" width="13.7109375" customWidth="1"/>
    <col min="8" max="8" width="35.85546875" customWidth="1"/>
  </cols>
  <sheetData>
    <row r="1" spans="1:8" ht="30" x14ac:dyDescent="0.25">
      <c r="A1" s="4" t="s">
        <v>90</v>
      </c>
      <c r="B1" s="4" t="s">
        <v>85</v>
      </c>
      <c r="C1" s="4" t="s">
        <v>127</v>
      </c>
      <c r="D1" s="82"/>
      <c r="E1" s="82"/>
      <c r="F1" s="82"/>
      <c r="G1" s="82"/>
      <c r="H1" s="5" t="s">
        <v>96</v>
      </c>
    </row>
    <row r="2" spans="1:8" ht="15.75" thickBot="1" x14ac:dyDescent="0.3">
      <c r="A2" s="10"/>
      <c r="B2" s="4" t="s">
        <v>0</v>
      </c>
      <c r="C2" s="5"/>
      <c r="D2" s="57">
        <v>0</v>
      </c>
      <c r="E2" s="57">
        <v>1</v>
      </c>
      <c r="F2" s="57">
        <v>2</v>
      </c>
      <c r="G2" s="57">
        <v>3</v>
      </c>
      <c r="H2" s="5"/>
    </row>
    <row r="3" spans="1:8" ht="45" x14ac:dyDescent="0.25">
      <c r="A3" s="96" t="s">
        <v>60</v>
      </c>
      <c r="B3" s="3" t="s">
        <v>86</v>
      </c>
      <c r="C3" s="58">
        <v>3</v>
      </c>
      <c r="D3" s="83" t="s">
        <v>128</v>
      </c>
      <c r="E3" s="84"/>
      <c r="F3" s="84"/>
      <c r="G3" s="84"/>
      <c r="H3" s="7"/>
    </row>
    <row r="4" spans="1:8" ht="90" x14ac:dyDescent="0.25">
      <c r="A4" s="97"/>
      <c r="B4" s="3" t="s">
        <v>59</v>
      </c>
      <c r="C4" s="11">
        <v>2</v>
      </c>
      <c r="D4" s="7" t="s">
        <v>75</v>
      </c>
      <c r="E4" s="7" t="s">
        <v>74</v>
      </c>
      <c r="F4" s="7" t="s">
        <v>73</v>
      </c>
      <c r="G4" s="7" t="s">
        <v>76</v>
      </c>
      <c r="H4" s="7"/>
    </row>
    <row r="5" spans="1:8" x14ac:dyDescent="0.25">
      <c r="A5" s="97"/>
      <c r="B5" s="3" t="s">
        <v>2</v>
      </c>
      <c r="C5" s="11">
        <v>2</v>
      </c>
      <c r="D5" s="2" t="s">
        <v>12</v>
      </c>
      <c r="E5" s="2" t="s">
        <v>13</v>
      </c>
      <c r="F5" s="2" t="s">
        <v>14</v>
      </c>
      <c r="G5" s="2" t="s">
        <v>3</v>
      </c>
      <c r="H5" s="9"/>
    </row>
    <row r="6" spans="1:8" ht="105" x14ac:dyDescent="0.25">
      <c r="A6" s="97"/>
      <c r="B6" s="3" t="s">
        <v>53</v>
      </c>
      <c r="C6" s="11">
        <v>2</v>
      </c>
      <c r="D6" s="2" t="s">
        <v>5</v>
      </c>
      <c r="E6" s="2" t="s">
        <v>18</v>
      </c>
      <c r="F6" s="2" t="s">
        <v>17</v>
      </c>
      <c r="G6" s="2" t="s">
        <v>4</v>
      </c>
      <c r="H6" s="9" t="s">
        <v>129</v>
      </c>
    </row>
    <row r="7" spans="1:8" ht="60" x14ac:dyDescent="0.25">
      <c r="A7" s="97"/>
      <c r="B7" s="3" t="s">
        <v>1</v>
      </c>
      <c r="C7" s="59">
        <v>1</v>
      </c>
      <c r="D7" s="2" t="s">
        <v>56</v>
      </c>
      <c r="E7" s="2" t="s">
        <v>5</v>
      </c>
      <c r="F7" s="2" t="s">
        <v>54</v>
      </c>
      <c r="G7" s="2" t="s">
        <v>55</v>
      </c>
      <c r="H7" s="9"/>
    </row>
    <row r="8" spans="1:8" ht="120" x14ac:dyDescent="0.25">
      <c r="A8" s="97"/>
      <c r="B8" s="3" t="s">
        <v>68</v>
      </c>
      <c r="C8" s="59">
        <v>1</v>
      </c>
      <c r="D8" s="2" t="s">
        <v>72</v>
      </c>
      <c r="E8" s="2" t="s">
        <v>71</v>
      </c>
      <c r="F8" s="7" t="s">
        <v>5</v>
      </c>
      <c r="G8" s="2" t="s">
        <v>70</v>
      </c>
      <c r="H8" s="9"/>
    </row>
    <row r="9" spans="1:8" ht="45" x14ac:dyDescent="0.25">
      <c r="A9" s="97"/>
      <c r="B9" s="3" t="s">
        <v>39</v>
      </c>
      <c r="C9" s="59">
        <v>1</v>
      </c>
      <c r="D9" s="2" t="s">
        <v>40</v>
      </c>
      <c r="E9" s="2" t="s">
        <v>41</v>
      </c>
      <c r="F9" s="2" t="s">
        <v>42</v>
      </c>
      <c r="G9" s="2" t="s">
        <v>43</v>
      </c>
      <c r="H9" s="7" t="s">
        <v>44</v>
      </c>
    </row>
    <row r="10" spans="1:8" ht="60" x14ac:dyDescent="0.25">
      <c r="A10" s="93" t="s">
        <v>147</v>
      </c>
      <c r="B10" s="3" t="s">
        <v>77</v>
      </c>
      <c r="C10" s="12" t="s">
        <v>131</v>
      </c>
      <c r="D10" s="2" t="s">
        <v>78</v>
      </c>
      <c r="E10" s="2" t="s">
        <v>5</v>
      </c>
      <c r="F10" s="2" t="s">
        <v>5</v>
      </c>
      <c r="G10" s="2" t="s">
        <v>79</v>
      </c>
      <c r="H10" s="9" t="s">
        <v>130</v>
      </c>
    </row>
    <row r="11" spans="1:8" ht="45" x14ac:dyDescent="0.25">
      <c r="A11" s="94"/>
      <c r="B11" s="3" t="s">
        <v>62</v>
      </c>
      <c r="C11" s="13" t="s">
        <v>132</v>
      </c>
      <c r="D11" s="2" t="s">
        <v>20</v>
      </c>
      <c r="E11" s="2" t="s">
        <v>5</v>
      </c>
      <c r="F11" s="2" t="s">
        <v>5</v>
      </c>
      <c r="G11" s="2" t="s">
        <v>21</v>
      </c>
      <c r="H11" s="9" t="s">
        <v>130</v>
      </c>
    </row>
    <row r="12" spans="1:8" ht="45" x14ac:dyDescent="0.25">
      <c r="A12" s="94"/>
      <c r="B12" s="3" t="s">
        <v>122</v>
      </c>
      <c r="C12" s="11">
        <v>2</v>
      </c>
      <c r="D12" s="54"/>
      <c r="E12" s="54"/>
      <c r="F12" s="54"/>
      <c r="G12" s="54"/>
      <c r="H12" s="59" t="s">
        <v>135</v>
      </c>
    </row>
    <row r="13" spans="1:8" ht="45" x14ac:dyDescent="0.25">
      <c r="A13" s="94"/>
      <c r="B13" s="3" t="s">
        <v>123</v>
      </c>
      <c r="C13" s="13">
        <v>1</v>
      </c>
      <c r="D13" s="2"/>
      <c r="E13" s="2"/>
      <c r="F13" s="2"/>
      <c r="G13" s="2"/>
      <c r="H13" s="9" t="s">
        <v>134</v>
      </c>
    </row>
    <row r="14" spans="1:8" ht="30" x14ac:dyDescent="0.25">
      <c r="A14" s="95"/>
      <c r="B14" s="3" t="s">
        <v>124</v>
      </c>
      <c r="C14" s="13">
        <v>1</v>
      </c>
      <c r="D14" s="2" t="s">
        <v>5</v>
      </c>
      <c r="E14" s="2" t="s">
        <v>5</v>
      </c>
      <c r="F14" s="2" t="s">
        <v>5</v>
      </c>
      <c r="G14" s="2" t="s">
        <v>21</v>
      </c>
      <c r="H14" s="9" t="s">
        <v>136</v>
      </c>
    </row>
    <row r="15" spans="1:8" ht="30" x14ac:dyDescent="0.25">
      <c r="A15" s="90" t="s">
        <v>92</v>
      </c>
      <c r="B15" s="3" t="s">
        <v>88</v>
      </c>
      <c r="C15" s="14">
        <v>4</v>
      </c>
      <c r="D15" s="9" t="s">
        <v>5</v>
      </c>
      <c r="E15" s="9" t="s">
        <v>5</v>
      </c>
      <c r="F15" s="9" t="s">
        <v>5</v>
      </c>
      <c r="G15" s="7" t="s">
        <v>21</v>
      </c>
      <c r="H15" s="9" t="s">
        <v>136</v>
      </c>
    </row>
    <row r="16" spans="1:8" ht="60" x14ac:dyDescent="0.25">
      <c r="A16" s="91"/>
      <c r="B16" s="3" t="s">
        <v>15</v>
      </c>
      <c r="C16" s="58">
        <v>3</v>
      </c>
      <c r="D16" s="7" t="s">
        <v>19</v>
      </c>
      <c r="E16" s="7" t="s">
        <v>5</v>
      </c>
      <c r="F16" s="7" t="s">
        <v>133</v>
      </c>
      <c r="G16" s="7" t="s">
        <v>34</v>
      </c>
      <c r="H16" s="9"/>
    </row>
    <row r="17" spans="1:8" ht="60" x14ac:dyDescent="0.25">
      <c r="A17" s="91"/>
      <c r="B17" s="3" t="s">
        <v>137</v>
      </c>
      <c r="C17" s="58">
        <v>3</v>
      </c>
      <c r="D17" s="2" t="s">
        <v>8</v>
      </c>
      <c r="E17" s="2" t="s">
        <v>9</v>
      </c>
      <c r="F17" s="2" t="s">
        <v>10</v>
      </c>
      <c r="G17" s="2" t="s">
        <v>11</v>
      </c>
      <c r="H17" s="7" t="s">
        <v>32</v>
      </c>
    </row>
    <row r="18" spans="1:8" ht="30" x14ac:dyDescent="0.25">
      <c r="A18" s="91"/>
      <c r="B18" s="3" t="s">
        <v>64</v>
      </c>
      <c r="C18" s="11">
        <v>2</v>
      </c>
      <c r="D18" s="7" t="s">
        <v>37</v>
      </c>
      <c r="E18" s="9" t="s">
        <v>35</v>
      </c>
      <c r="F18" s="9" t="s">
        <v>36</v>
      </c>
      <c r="G18" s="7" t="s">
        <v>38</v>
      </c>
      <c r="H18" s="9"/>
    </row>
    <row r="19" spans="1:8" ht="60" x14ac:dyDescent="0.25">
      <c r="A19" s="91"/>
      <c r="B19" s="3" t="s">
        <v>65</v>
      </c>
      <c r="C19" s="11">
        <v>2</v>
      </c>
      <c r="D19" s="2" t="s">
        <v>80</v>
      </c>
      <c r="E19" s="2" t="s">
        <v>81</v>
      </c>
      <c r="F19" s="2" t="s">
        <v>5</v>
      </c>
      <c r="G19" s="2" t="s">
        <v>82</v>
      </c>
      <c r="H19" s="7"/>
    </row>
    <row r="20" spans="1:8" ht="90" x14ac:dyDescent="0.25">
      <c r="A20" s="92"/>
      <c r="B20" s="6" t="s">
        <v>30</v>
      </c>
      <c r="C20" s="56">
        <v>1</v>
      </c>
      <c r="D20" s="8" t="s">
        <v>87</v>
      </c>
      <c r="E20" s="8" t="s">
        <v>5</v>
      </c>
      <c r="F20" s="8" t="s">
        <v>6</v>
      </c>
      <c r="G20" s="8" t="s">
        <v>7</v>
      </c>
      <c r="H20" s="60" t="s">
        <v>31</v>
      </c>
    </row>
    <row r="21" spans="1:8" ht="75" x14ac:dyDescent="0.25">
      <c r="A21" s="87" t="s">
        <v>91</v>
      </c>
      <c r="B21" s="6" t="s">
        <v>126</v>
      </c>
      <c r="C21" s="61">
        <v>3</v>
      </c>
      <c r="D21" s="8" t="s">
        <v>139</v>
      </c>
      <c r="E21" s="8" t="s">
        <v>140</v>
      </c>
      <c r="F21" s="8" t="s">
        <v>141</v>
      </c>
      <c r="G21" s="8" t="s">
        <v>142</v>
      </c>
      <c r="H21" s="60"/>
    </row>
    <row r="22" spans="1:8" ht="90" x14ac:dyDescent="0.25">
      <c r="A22" s="88"/>
      <c r="B22" s="3" t="s">
        <v>16</v>
      </c>
      <c r="C22" s="11"/>
      <c r="D22" s="7" t="s">
        <v>22</v>
      </c>
      <c r="E22" s="9" t="s">
        <v>23</v>
      </c>
      <c r="F22" s="7" t="s">
        <v>24</v>
      </c>
      <c r="G22" s="7" t="s">
        <v>25</v>
      </c>
      <c r="H22" s="9"/>
    </row>
    <row r="23" spans="1:8" ht="75" x14ac:dyDescent="0.25">
      <c r="A23" s="88"/>
      <c r="B23" s="3" t="s">
        <v>51</v>
      </c>
      <c r="C23" s="11"/>
      <c r="D23" s="7" t="s">
        <v>20</v>
      </c>
      <c r="E23" s="9" t="s">
        <v>48</v>
      </c>
      <c r="F23" s="7" t="s">
        <v>49</v>
      </c>
      <c r="G23" s="7" t="s">
        <v>50</v>
      </c>
      <c r="H23" s="9"/>
    </row>
    <row r="24" spans="1:8" ht="75" x14ac:dyDescent="0.25">
      <c r="A24" s="89"/>
      <c r="B24" s="6" t="s">
        <v>69</v>
      </c>
      <c r="C24" s="55"/>
      <c r="D24" s="8" t="s">
        <v>94</v>
      </c>
      <c r="E24" s="8" t="s">
        <v>93</v>
      </c>
      <c r="F24" s="8" t="s">
        <v>5</v>
      </c>
      <c r="G24" s="8" t="s">
        <v>95</v>
      </c>
      <c r="H24" s="62" t="s">
        <v>84</v>
      </c>
    </row>
    <row r="25" spans="1:8" ht="90" x14ac:dyDescent="0.25">
      <c r="A25" s="85" t="s">
        <v>67</v>
      </c>
      <c r="B25" s="6" t="s">
        <v>138</v>
      </c>
      <c r="C25" s="61">
        <v>3</v>
      </c>
      <c r="D25" s="8" t="s">
        <v>145</v>
      </c>
      <c r="E25" s="8" t="s">
        <v>144</v>
      </c>
      <c r="F25" s="8" t="s">
        <v>146</v>
      </c>
      <c r="G25" s="8" t="s">
        <v>143</v>
      </c>
      <c r="H25" s="62"/>
    </row>
    <row r="26" spans="1:8" ht="60" x14ac:dyDescent="0.25">
      <c r="A26" s="86"/>
      <c r="B26" s="3" t="s">
        <v>52</v>
      </c>
      <c r="C26" s="58">
        <v>3</v>
      </c>
      <c r="D26" s="7" t="s">
        <v>45</v>
      </c>
      <c r="E26" s="7" t="s">
        <v>46</v>
      </c>
      <c r="F26" s="9" t="s">
        <v>83</v>
      </c>
      <c r="G26" s="7" t="s">
        <v>47</v>
      </c>
      <c r="H26" s="9"/>
    </row>
    <row r="27" spans="1:8" ht="105" x14ac:dyDescent="0.25">
      <c r="A27" s="86"/>
      <c r="B27" s="3" t="s">
        <v>89</v>
      </c>
      <c r="C27" s="11">
        <v>1</v>
      </c>
      <c r="D27" s="9"/>
      <c r="E27" s="9" t="s">
        <v>28</v>
      </c>
      <c r="F27" s="7" t="s">
        <v>27</v>
      </c>
      <c r="G27" s="7" t="s">
        <v>26</v>
      </c>
      <c r="H27" s="9" t="s">
        <v>29</v>
      </c>
    </row>
    <row r="28" spans="1:8" ht="45" x14ac:dyDescent="0.25">
      <c r="A28" s="86"/>
      <c r="B28" s="6" t="s">
        <v>108</v>
      </c>
      <c r="C28" s="59">
        <v>1</v>
      </c>
      <c r="D28" s="7" t="s">
        <v>18</v>
      </c>
      <c r="E28" s="7" t="s">
        <v>5</v>
      </c>
      <c r="F28" s="7" t="s">
        <v>17</v>
      </c>
      <c r="G28" s="7" t="s">
        <v>4</v>
      </c>
      <c r="H28" s="7" t="s">
        <v>33</v>
      </c>
    </row>
  </sheetData>
  <mergeCells count="7">
    <mergeCell ref="D1:G1"/>
    <mergeCell ref="D3:G3"/>
    <mergeCell ref="A25:A28"/>
    <mergeCell ref="A21:A24"/>
    <mergeCell ref="A15:A20"/>
    <mergeCell ref="A10:A14"/>
    <mergeCell ref="A3:A9"/>
  </mergeCells>
  <pageMargins left="0.7" right="0.7" top="0.75" bottom="0.75" header="0.3" footer="0.3"/>
  <pageSetup scale="88"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A5" sqref="A5"/>
    </sheetView>
  </sheetViews>
  <sheetFormatPr defaultColWidth="10.28515625" defaultRowHeight="15" x14ac:dyDescent="0.25"/>
  <cols>
    <col min="1" max="1" width="59.42578125" bestFit="1" customWidth="1"/>
    <col min="2" max="2" width="11.5703125" bestFit="1" customWidth="1"/>
    <col min="3" max="3" width="12.5703125" bestFit="1" customWidth="1"/>
    <col min="4" max="4" width="11.5703125" style="38" bestFit="1" customWidth="1"/>
    <col min="5" max="5" width="7.28515625" style="38" bestFit="1" customWidth="1"/>
    <col min="6" max="6" width="9.28515625" style="38" customWidth="1"/>
    <col min="7" max="7" width="9.140625" style="38" customWidth="1"/>
    <col min="8" max="8" width="9.5703125" style="38" customWidth="1"/>
    <col min="9" max="9" width="22.42578125" style="38" customWidth="1"/>
    <col min="10" max="10" width="20.42578125" style="38" bestFit="1" customWidth="1"/>
    <col min="11" max="11" width="19.28515625" style="38" bestFit="1" customWidth="1"/>
    <col min="12" max="12" width="19.28515625" style="38" customWidth="1"/>
    <col min="13" max="13" width="82.140625" bestFit="1" customWidth="1"/>
  </cols>
  <sheetData>
    <row r="1" spans="1:14" s="41" customFormat="1" ht="75" x14ac:dyDescent="0.25">
      <c r="A1" s="67" t="s">
        <v>148</v>
      </c>
      <c r="B1" s="67" t="s">
        <v>149</v>
      </c>
      <c r="C1" s="67" t="s">
        <v>150</v>
      </c>
      <c r="D1" s="68" t="s">
        <v>151</v>
      </c>
      <c r="E1" s="68" t="s">
        <v>152</v>
      </c>
      <c r="F1" s="68" t="s">
        <v>153</v>
      </c>
      <c r="G1" s="68" t="s">
        <v>154</v>
      </c>
      <c r="H1" s="68" t="s">
        <v>155</v>
      </c>
      <c r="I1" s="68" t="s">
        <v>156</v>
      </c>
      <c r="J1" s="68" t="s">
        <v>157</v>
      </c>
      <c r="K1" s="68" t="s">
        <v>158</v>
      </c>
      <c r="L1" s="68" t="s">
        <v>159</v>
      </c>
      <c r="M1" s="68" t="s">
        <v>160</v>
      </c>
    </row>
    <row r="2" spans="1:14" x14ac:dyDescent="0.25">
      <c r="A2" t="s">
        <v>161</v>
      </c>
      <c r="B2" t="s">
        <v>162</v>
      </c>
      <c r="C2" t="s">
        <v>163</v>
      </c>
      <c r="D2" s="38" t="s">
        <v>164</v>
      </c>
      <c r="E2" s="38" t="s">
        <v>165</v>
      </c>
      <c r="F2" s="38" t="s">
        <v>166</v>
      </c>
      <c r="I2" s="38" t="s">
        <v>166</v>
      </c>
      <c r="J2" s="63">
        <v>4</v>
      </c>
      <c r="K2" s="38">
        <v>1</v>
      </c>
      <c r="L2" s="38" t="s">
        <v>167</v>
      </c>
      <c r="M2" s="64" t="s">
        <v>168</v>
      </c>
      <c r="N2" s="65" t="s">
        <v>169</v>
      </c>
    </row>
    <row r="3" spans="1:14" x14ac:dyDescent="0.25">
      <c r="A3" t="s">
        <v>170</v>
      </c>
      <c r="B3" t="s">
        <v>163</v>
      </c>
      <c r="C3" t="s">
        <v>163</v>
      </c>
      <c r="D3" s="38" t="s">
        <v>164</v>
      </c>
      <c r="E3" s="38" t="s">
        <v>171</v>
      </c>
      <c r="F3" s="38" t="s">
        <v>166</v>
      </c>
      <c r="I3" s="38" t="s">
        <v>166</v>
      </c>
      <c r="J3" s="38">
        <v>5</v>
      </c>
      <c r="K3" s="38">
        <v>0</v>
      </c>
      <c r="L3" s="38" t="s">
        <v>172</v>
      </c>
      <c r="M3" s="64" t="s">
        <v>173</v>
      </c>
      <c r="N3" s="65" t="s">
        <v>174</v>
      </c>
    </row>
    <row r="4" spans="1:14" x14ac:dyDescent="0.25">
      <c r="A4" t="s">
        <v>175</v>
      </c>
      <c r="B4" t="s">
        <v>163</v>
      </c>
      <c r="C4" t="s">
        <v>176</v>
      </c>
      <c r="D4" s="38" t="s">
        <v>177</v>
      </c>
      <c r="E4" s="38" t="s">
        <v>178</v>
      </c>
      <c r="F4" s="38" t="s">
        <v>166</v>
      </c>
      <c r="I4" s="38" t="s">
        <v>166</v>
      </c>
      <c r="J4" s="38">
        <v>5</v>
      </c>
      <c r="K4" s="38">
        <v>3</v>
      </c>
      <c r="L4" s="38" t="s">
        <v>179</v>
      </c>
      <c r="M4" s="64" t="s">
        <v>180</v>
      </c>
      <c r="N4" s="65" t="s">
        <v>181</v>
      </c>
    </row>
    <row r="5" spans="1:14" x14ac:dyDescent="0.25">
      <c r="A5" t="s">
        <v>182</v>
      </c>
      <c r="B5" t="s">
        <v>162</v>
      </c>
      <c r="C5" t="s">
        <v>176</v>
      </c>
      <c r="D5" s="38" t="s">
        <v>183</v>
      </c>
      <c r="E5" s="38" t="s">
        <v>184</v>
      </c>
      <c r="G5" s="38" t="s">
        <v>185</v>
      </c>
      <c r="I5" s="38" t="s">
        <v>166</v>
      </c>
      <c r="J5" s="38">
        <v>0</v>
      </c>
      <c r="K5" s="38">
        <v>6</v>
      </c>
      <c r="L5" s="38" t="s">
        <v>179</v>
      </c>
      <c r="M5" s="64" t="s">
        <v>186</v>
      </c>
      <c r="N5" s="65" t="s">
        <v>187</v>
      </c>
    </row>
    <row r="6" spans="1:14" x14ac:dyDescent="0.25">
      <c r="A6" t="s">
        <v>188</v>
      </c>
      <c r="B6" t="s">
        <v>162</v>
      </c>
      <c r="C6" t="s">
        <v>176</v>
      </c>
      <c r="D6" s="38" t="s">
        <v>164</v>
      </c>
      <c r="E6" s="38" t="s">
        <v>189</v>
      </c>
      <c r="F6" s="38" t="s">
        <v>166</v>
      </c>
      <c r="I6" s="38" t="s">
        <v>166</v>
      </c>
      <c r="J6" s="38">
        <v>5</v>
      </c>
      <c r="K6" s="38">
        <v>1</v>
      </c>
      <c r="L6" s="38" t="s">
        <v>167</v>
      </c>
      <c r="M6" s="64" t="s">
        <v>190</v>
      </c>
      <c r="N6" s="65" t="s">
        <v>191</v>
      </c>
    </row>
    <row r="7" spans="1:14" x14ac:dyDescent="0.25">
      <c r="A7" t="s">
        <v>192</v>
      </c>
      <c r="B7" t="s">
        <v>162</v>
      </c>
      <c r="C7" t="s">
        <v>176</v>
      </c>
      <c r="D7" s="38" t="s">
        <v>164</v>
      </c>
      <c r="E7" s="38" t="s">
        <v>184</v>
      </c>
      <c r="H7" s="38" t="s">
        <v>193</v>
      </c>
      <c r="I7" s="38" t="s">
        <v>166</v>
      </c>
      <c r="J7" s="38">
        <v>1</v>
      </c>
      <c r="K7" s="38">
        <v>2</v>
      </c>
      <c r="L7" s="38" t="s">
        <v>194</v>
      </c>
      <c r="M7" s="64" t="s">
        <v>195</v>
      </c>
      <c r="N7" s="65" t="s">
        <v>196</v>
      </c>
    </row>
    <row r="8" spans="1:14" x14ac:dyDescent="0.25">
      <c r="A8" t="s">
        <v>197</v>
      </c>
      <c r="B8" t="s">
        <v>163</v>
      </c>
      <c r="C8" t="s">
        <v>176</v>
      </c>
      <c r="D8" s="38" t="s">
        <v>177</v>
      </c>
      <c r="E8" s="38" t="s">
        <v>165</v>
      </c>
      <c r="F8" s="38" t="s">
        <v>193</v>
      </c>
      <c r="G8" s="38" t="s">
        <v>193</v>
      </c>
      <c r="I8" s="38" t="s">
        <v>198</v>
      </c>
      <c r="J8" s="38">
        <v>2</v>
      </c>
      <c r="K8" s="38">
        <v>12</v>
      </c>
      <c r="L8" s="38" t="s">
        <v>194</v>
      </c>
      <c r="M8" s="64" t="s">
        <v>199</v>
      </c>
      <c r="N8" s="65" t="s">
        <v>200</v>
      </c>
    </row>
    <row r="9" spans="1:14" x14ac:dyDescent="0.25">
      <c r="A9" t="s">
        <v>201</v>
      </c>
      <c r="B9" t="s">
        <v>162</v>
      </c>
      <c r="C9" t="s">
        <v>176</v>
      </c>
      <c r="D9" s="38" t="s">
        <v>164</v>
      </c>
      <c r="E9" s="38" t="s">
        <v>189</v>
      </c>
      <c r="H9" s="38" t="s">
        <v>193</v>
      </c>
      <c r="I9" s="98" t="s">
        <v>202</v>
      </c>
      <c r="J9" s="98"/>
      <c r="K9" s="98"/>
      <c r="L9" s="38" t="s">
        <v>194</v>
      </c>
      <c r="M9" s="64" t="s">
        <v>203</v>
      </c>
    </row>
    <row r="10" spans="1:14" x14ac:dyDescent="0.25">
      <c r="A10" t="s">
        <v>204</v>
      </c>
      <c r="B10" t="s">
        <v>162</v>
      </c>
      <c r="C10" t="s">
        <v>176</v>
      </c>
      <c r="D10" s="38" t="s">
        <v>205</v>
      </c>
      <c r="E10" s="38" t="s">
        <v>178</v>
      </c>
      <c r="F10" s="38" t="s">
        <v>166</v>
      </c>
      <c r="I10" s="38" t="s">
        <v>166</v>
      </c>
      <c r="J10" s="38">
        <v>1</v>
      </c>
      <c r="K10" s="38">
        <v>6</v>
      </c>
      <c r="L10" s="38" t="s">
        <v>179</v>
      </c>
      <c r="M10" s="64" t="s">
        <v>206</v>
      </c>
      <c r="N10" s="65" t="s">
        <v>207</v>
      </c>
    </row>
    <row r="11" spans="1:14" x14ac:dyDescent="0.25">
      <c r="A11" t="s">
        <v>208</v>
      </c>
      <c r="B11" t="s">
        <v>162</v>
      </c>
      <c r="C11" t="s">
        <v>176</v>
      </c>
      <c r="D11" s="38" t="s">
        <v>164</v>
      </c>
      <c r="E11" s="38" t="s">
        <v>178</v>
      </c>
      <c r="F11" s="38" t="s">
        <v>166</v>
      </c>
      <c r="I11" s="38" t="s">
        <v>202</v>
      </c>
      <c r="J11" s="38">
        <v>1</v>
      </c>
      <c r="K11" s="38">
        <v>1</v>
      </c>
      <c r="L11" s="38" t="s">
        <v>179</v>
      </c>
      <c r="M11" s="64" t="s">
        <v>209</v>
      </c>
      <c r="N11" s="65" t="s">
        <v>210</v>
      </c>
    </row>
    <row r="12" spans="1:14" x14ac:dyDescent="0.25">
      <c r="A12" t="s">
        <v>211</v>
      </c>
      <c r="B12" t="s">
        <v>162</v>
      </c>
      <c r="C12" t="s">
        <v>176</v>
      </c>
      <c r="D12" s="38" t="s">
        <v>164</v>
      </c>
      <c r="E12" s="38" t="s">
        <v>184</v>
      </c>
      <c r="F12" s="38" t="s">
        <v>193</v>
      </c>
      <c r="I12" s="38" t="s">
        <v>202</v>
      </c>
      <c r="J12" s="38">
        <v>0</v>
      </c>
      <c r="K12" s="38">
        <v>2</v>
      </c>
      <c r="L12" s="38" t="s">
        <v>179</v>
      </c>
      <c r="M12" s="64" t="s">
        <v>212</v>
      </c>
      <c r="N12" s="65" t="s">
        <v>213</v>
      </c>
    </row>
    <row r="13" spans="1:14" x14ac:dyDescent="0.25">
      <c r="A13" t="s">
        <v>214</v>
      </c>
      <c r="B13" t="s">
        <v>163</v>
      </c>
      <c r="C13" t="s">
        <v>176</v>
      </c>
      <c r="D13" s="38" t="s">
        <v>177</v>
      </c>
      <c r="E13" s="38" t="s">
        <v>178</v>
      </c>
      <c r="F13" s="38" t="s">
        <v>166</v>
      </c>
      <c r="I13" s="38" t="s">
        <v>166</v>
      </c>
      <c r="J13" s="38">
        <v>3</v>
      </c>
      <c r="K13" s="38">
        <v>4</v>
      </c>
      <c r="L13" s="38" t="s">
        <v>179</v>
      </c>
      <c r="M13" s="64" t="s">
        <v>215</v>
      </c>
      <c r="N13" s="65" t="s">
        <v>216</v>
      </c>
    </row>
    <row r="14" spans="1:14" x14ac:dyDescent="0.25">
      <c r="A14" t="s">
        <v>217</v>
      </c>
      <c r="B14" t="s">
        <v>162</v>
      </c>
      <c r="C14" t="s">
        <v>176</v>
      </c>
      <c r="D14" s="38" t="s">
        <v>164</v>
      </c>
      <c r="E14" s="38" t="s">
        <v>189</v>
      </c>
      <c r="G14" s="38" t="s">
        <v>193</v>
      </c>
      <c r="I14" s="38" t="s">
        <v>166</v>
      </c>
      <c r="J14" s="38">
        <v>1</v>
      </c>
      <c r="K14" s="38">
        <v>1</v>
      </c>
      <c r="L14" s="38" t="s">
        <v>172</v>
      </c>
      <c r="M14" s="64" t="s">
        <v>218</v>
      </c>
      <c r="N14" s="65" t="s">
        <v>219</v>
      </c>
    </row>
    <row r="15" spans="1:14" x14ac:dyDescent="0.25">
      <c r="A15" t="s">
        <v>220</v>
      </c>
      <c r="B15" t="s">
        <v>162</v>
      </c>
      <c r="C15" t="s">
        <v>176</v>
      </c>
      <c r="D15" s="38" t="s">
        <v>164</v>
      </c>
      <c r="E15" s="38" t="s">
        <v>184</v>
      </c>
      <c r="F15" s="38" t="s">
        <v>166</v>
      </c>
      <c r="G15" s="38" t="s">
        <v>166</v>
      </c>
      <c r="I15" s="38" t="s">
        <v>166</v>
      </c>
      <c r="J15" s="38">
        <v>3</v>
      </c>
      <c r="K15" s="38">
        <v>0</v>
      </c>
      <c r="L15" s="38" t="s">
        <v>167</v>
      </c>
      <c r="M15" s="64" t="s">
        <v>221</v>
      </c>
      <c r="N15" s="65" t="s">
        <v>222</v>
      </c>
    </row>
    <row r="16" spans="1:14" x14ac:dyDescent="0.25">
      <c r="A16" t="s">
        <v>223</v>
      </c>
      <c r="B16" t="s">
        <v>162</v>
      </c>
      <c r="C16" t="s">
        <v>176</v>
      </c>
      <c r="D16" s="38" t="s">
        <v>164</v>
      </c>
      <c r="E16" s="38" t="s">
        <v>189</v>
      </c>
      <c r="F16" s="38" t="s">
        <v>166</v>
      </c>
      <c r="I16" s="38" t="s">
        <v>166</v>
      </c>
      <c r="J16" s="38">
        <v>5</v>
      </c>
      <c r="K16" s="38">
        <v>5</v>
      </c>
      <c r="L16" s="38" t="s">
        <v>194</v>
      </c>
      <c r="M16" s="64" t="s">
        <v>224</v>
      </c>
      <c r="N16" s="65" t="s">
        <v>225</v>
      </c>
    </row>
    <row r="17" spans="1:14" x14ac:dyDescent="0.25">
      <c r="A17" t="s">
        <v>226</v>
      </c>
      <c r="B17" t="s">
        <v>162</v>
      </c>
      <c r="C17" t="s">
        <v>176</v>
      </c>
      <c r="D17" s="38" t="s">
        <v>164</v>
      </c>
      <c r="E17" s="38" t="s">
        <v>227</v>
      </c>
      <c r="G17" s="38" t="s">
        <v>166</v>
      </c>
      <c r="H17" s="38" t="s">
        <v>193</v>
      </c>
      <c r="I17" s="38" t="s">
        <v>166</v>
      </c>
      <c r="J17" s="38">
        <v>4</v>
      </c>
      <c r="K17" s="38">
        <v>2</v>
      </c>
      <c r="L17" s="38" t="s">
        <v>167</v>
      </c>
      <c r="M17" s="64" t="s">
        <v>228</v>
      </c>
      <c r="N17" s="65" t="s">
        <v>229</v>
      </c>
    </row>
    <row r="18" spans="1:14" x14ac:dyDescent="0.25">
      <c r="A18" t="s">
        <v>230</v>
      </c>
      <c r="B18" t="s">
        <v>231</v>
      </c>
      <c r="C18" t="s">
        <v>176</v>
      </c>
      <c r="D18" s="38" t="s">
        <v>232</v>
      </c>
      <c r="E18" s="38" t="s">
        <v>227</v>
      </c>
      <c r="G18" s="38" t="s">
        <v>166</v>
      </c>
      <c r="I18" s="38" t="s">
        <v>198</v>
      </c>
      <c r="J18" s="38">
        <v>6</v>
      </c>
      <c r="K18" s="38">
        <v>2</v>
      </c>
      <c r="L18" s="38" t="s">
        <v>167</v>
      </c>
      <c r="M18" s="64" t="s">
        <v>233</v>
      </c>
      <c r="N18" s="65" t="s">
        <v>234</v>
      </c>
    </row>
    <row r="19" spans="1:14" x14ac:dyDescent="0.25">
      <c r="A19" t="s">
        <v>235</v>
      </c>
      <c r="B19" t="s">
        <v>162</v>
      </c>
      <c r="C19" t="s">
        <v>176</v>
      </c>
      <c r="D19" s="38" t="s">
        <v>164</v>
      </c>
      <c r="E19" s="38" t="s">
        <v>178</v>
      </c>
      <c r="F19" s="38" t="s">
        <v>166</v>
      </c>
      <c r="I19" s="38" t="s">
        <v>166</v>
      </c>
      <c r="J19" s="38">
        <v>4</v>
      </c>
      <c r="K19" s="38">
        <v>0</v>
      </c>
      <c r="L19" s="38" t="s">
        <v>179</v>
      </c>
      <c r="M19" s="64" t="s">
        <v>236</v>
      </c>
      <c r="N19" s="65" t="s">
        <v>237</v>
      </c>
    </row>
    <row r="20" spans="1:14" x14ac:dyDescent="0.25">
      <c r="A20" t="s">
        <v>238</v>
      </c>
      <c r="B20" t="s">
        <v>163</v>
      </c>
      <c r="C20" t="s">
        <v>176</v>
      </c>
      <c r="D20" s="38" t="s">
        <v>177</v>
      </c>
      <c r="E20" s="38" t="s">
        <v>239</v>
      </c>
      <c r="F20" s="38" t="s">
        <v>193</v>
      </c>
      <c r="G20" s="38" t="s">
        <v>166</v>
      </c>
      <c r="I20" s="38" t="s">
        <v>166</v>
      </c>
      <c r="J20" s="38">
        <v>2</v>
      </c>
      <c r="K20" s="38">
        <v>7</v>
      </c>
      <c r="L20" s="38" t="s">
        <v>194</v>
      </c>
      <c r="M20" s="64" t="s">
        <v>240</v>
      </c>
      <c r="N20" s="65" t="s">
        <v>241</v>
      </c>
    </row>
    <row r="21" spans="1:14" x14ac:dyDescent="0.25">
      <c r="A21" t="s">
        <v>242</v>
      </c>
      <c r="B21" t="s">
        <v>231</v>
      </c>
      <c r="C21" t="s">
        <v>176</v>
      </c>
      <c r="D21" s="38" t="s">
        <v>232</v>
      </c>
      <c r="E21" s="38" t="s">
        <v>243</v>
      </c>
      <c r="G21" s="38" t="s">
        <v>166</v>
      </c>
      <c r="H21" s="38" t="s">
        <v>166</v>
      </c>
      <c r="I21" s="38" t="s">
        <v>166</v>
      </c>
      <c r="J21" s="38">
        <v>8</v>
      </c>
      <c r="K21" s="38">
        <v>0</v>
      </c>
      <c r="L21" s="38" t="s">
        <v>167</v>
      </c>
      <c r="M21" s="64" t="s">
        <v>244</v>
      </c>
      <c r="N21" s="65" t="s">
        <v>245</v>
      </c>
    </row>
    <row r="22" spans="1:14" x14ac:dyDescent="0.25">
      <c r="M22" s="64"/>
    </row>
    <row r="25" spans="1:14" x14ac:dyDescent="0.25">
      <c r="A25" t="s">
        <v>246</v>
      </c>
      <c r="B25" t="s">
        <v>247</v>
      </c>
      <c r="C25" t="s">
        <v>176</v>
      </c>
      <c r="D25" s="38" t="s">
        <v>177</v>
      </c>
      <c r="E25" s="38" t="s">
        <v>178</v>
      </c>
      <c r="H25" s="38" t="s">
        <v>166</v>
      </c>
      <c r="I25" s="98" t="s">
        <v>202</v>
      </c>
      <c r="J25" s="98"/>
      <c r="K25" s="98"/>
      <c r="L25" s="38" t="s">
        <v>248</v>
      </c>
      <c r="M25" s="64" t="s">
        <v>249</v>
      </c>
    </row>
    <row r="26" spans="1:14" x14ac:dyDescent="0.25">
      <c r="A26" t="s">
        <v>250</v>
      </c>
      <c r="B26" t="s">
        <v>162</v>
      </c>
      <c r="C26" t="s">
        <v>176</v>
      </c>
      <c r="D26" s="38" t="s">
        <v>164</v>
      </c>
      <c r="E26" s="38" t="s">
        <v>178</v>
      </c>
      <c r="F26" s="38" t="s">
        <v>166</v>
      </c>
      <c r="I26" s="38" t="s">
        <v>198</v>
      </c>
      <c r="J26" s="38">
        <v>2</v>
      </c>
      <c r="K26" s="38">
        <v>1</v>
      </c>
      <c r="L26" s="38" t="s">
        <v>179</v>
      </c>
      <c r="M26" s="64" t="s">
        <v>251</v>
      </c>
      <c r="N26" s="65" t="s">
        <v>252</v>
      </c>
    </row>
    <row r="27" spans="1:14" x14ac:dyDescent="0.25">
      <c r="A27" t="s">
        <v>253</v>
      </c>
      <c r="B27" t="s">
        <v>163</v>
      </c>
      <c r="C27" t="s">
        <v>176</v>
      </c>
      <c r="D27" s="38" t="s">
        <v>177</v>
      </c>
      <c r="E27" s="38" t="s">
        <v>178</v>
      </c>
      <c r="F27" s="38" t="s">
        <v>166</v>
      </c>
      <c r="I27" s="38" t="s">
        <v>198</v>
      </c>
      <c r="J27" s="38">
        <v>5</v>
      </c>
      <c r="K27" s="38">
        <v>5</v>
      </c>
      <c r="L27" s="38" t="s">
        <v>179</v>
      </c>
      <c r="M27" s="64" t="s">
        <v>254</v>
      </c>
      <c r="N27" s="65" t="s">
        <v>255</v>
      </c>
    </row>
    <row r="28" spans="1:14" x14ac:dyDescent="0.25">
      <c r="A28" t="s">
        <v>256</v>
      </c>
      <c r="B28" t="s">
        <v>162</v>
      </c>
      <c r="C28" t="s">
        <v>176</v>
      </c>
      <c r="D28" s="38" t="s">
        <v>164</v>
      </c>
      <c r="E28" s="38" t="s">
        <v>189</v>
      </c>
      <c r="F28" s="38" t="s">
        <v>166</v>
      </c>
      <c r="I28" s="38" t="s">
        <v>198</v>
      </c>
      <c r="J28" s="38">
        <v>3</v>
      </c>
      <c r="K28" s="38">
        <v>2</v>
      </c>
      <c r="L28" s="38" t="s">
        <v>179</v>
      </c>
      <c r="M28" s="64" t="s">
        <v>257</v>
      </c>
    </row>
    <row r="29" spans="1:14" x14ac:dyDescent="0.25">
      <c r="A29" t="s">
        <v>258</v>
      </c>
      <c r="B29" t="s">
        <v>163</v>
      </c>
      <c r="C29" t="s">
        <v>176</v>
      </c>
      <c r="D29" s="38" t="s">
        <v>259</v>
      </c>
      <c r="E29" s="38" t="s">
        <v>178</v>
      </c>
      <c r="F29" s="38" t="s">
        <v>166</v>
      </c>
      <c r="I29" s="38" t="s">
        <v>198</v>
      </c>
      <c r="J29" s="38">
        <v>5</v>
      </c>
      <c r="K29" s="38">
        <v>2</v>
      </c>
      <c r="L29" s="38" t="s">
        <v>167</v>
      </c>
      <c r="M29" s="64" t="s">
        <v>260</v>
      </c>
    </row>
    <row r="30" spans="1:14" x14ac:dyDescent="0.25">
      <c r="A30" t="s">
        <v>261</v>
      </c>
      <c r="B30" t="s">
        <v>162</v>
      </c>
      <c r="C30" t="s">
        <v>176</v>
      </c>
      <c r="D30" s="38" t="s">
        <v>164</v>
      </c>
      <c r="E30" s="38" t="s">
        <v>178</v>
      </c>
      <c r="F30" s="38" t="s">
        <v>185</v>
      </c>
      <c r="G30" s="38" t="s">
        <v>185</v>
      </c>
      <c r="I30" s="38" t="s">
        <v>198</v>
      </c>
      <c r="J30" s="38">
        <v>0</v>
      </c>
      <c r="K30" s="38">
        <v>9</v>
      </c>
      <c r="L30" s="38" t="s">
        <v>262</v>
      </c>
      <c r="M30" s="64" t="s">
        <v>263</v>
      </c>
    </row>
    <row r="31" spans="1:14" x14ac:dyDescent="0.25">
      <c r="A31" t="s">
        <v>264</v>
      </c>
      <c r="B31" t="s">
        <v>163</v>
      </c>
      <c r="C31" t="s">
        <v>176</v>
      </c>
      <c r="D31" s="38" t="s">
        <v>177</v>
      </c>
      <c r="E31" s="38" t="s">
        <v>178</v>
      </c>
      <c r="H31" s="38" t="s">
        <v>185</v>
      </c>
      <c r="I31" s="38" t="s">
        <v>198</v>
      </c>
      <c r="J31" s="38">
        <v>5</v>
      </c>
      <c r="K31" s="38">
        <v>7</v>
      </c>
      <c r="L31" s="38" t="s">
        <v>262</v>
      </c>
      <c r="M31" s="64" t="s">
        <v>265</v>
      </c>
    </row>
    <row r="32" spans="1:14" x14ac:dyDescent="0.25">
      <c r="A32" t="s">
        <v>266</v>
      </c>
      <c r="B32" t="s">
        <v>163</v>
      </c>
      <c r="C32" t="s">
        <v>176</v>
      </c>
      <c r="D32" s="38" t="s">
        <v>177</v>
      </c>
      <c r="E32" s="38" t="s">
        <v>189</v>
      </c>
      <c r="F32" s="38" t="s">
        <v>166</v>
      </c>
      <c r="I32" s="38" t="s">
        <v>198</v>
      </c>
      <c r="J32" s="38">
        <v>5</v>
      </c>
      <c r="K32" s="38">
        <v>4</v>
      </c>
      <c r="L32" s="38" t="s">
        <v>262</v>
      </c>
      <c r="M32" s="64" t="s">
        <v>267</v>
      </c>
    </row>
    <row r="33" spans="1:14" x14ac:dyDescent="0.25">
      <c r="A33" t="s">
        <v>268</v>
      </c>
      <c r="B33" t="s">
        <v>163</v>
      </c>
      <c r="C33" t="s">
        <v>176</v>
      </c>
      <c r="D33" s="38" t="s">
        <v>259</v>
      </c>
      <c r="E33" s="38" t="s">
        <v>178</v>
      </c>
      <c r="F33" s="38" t="s">
        <v>166</v>
      </c>
      <c r="I33" s="38" t="s">
        <v>198</v>
      </c>
      <c r="J33" s="38">
        <v>5</v>
      </c>
      <c r="K33" s="38">
        <v>2</v>
      </c>
      <c r="L33" s="38" t="s">
        <v>262</v>
      </c>
      <c r="M33" s="64" t="s">
        <v>269</v>
      </c>
    </row>
    <row r="34" spans="1:14" x14ac:dyDescent="0.25">
      <c r="A34" t="s">
        <v>270</v>
      </c>
      <c r="B34" t="s">
        <v>163</v>
      </c>
      <c r="C34" t="s">
        <v>176</v>
      </c>
      <c r="D34" s="38" t="s">
        <v>259</v>
      </c>
      <c r="E34" s="38" t="s">
        <v>227</v>
      </c>
      <c r="H34" s="38" t="s">
        <v>166</v>
      </c>
      <c r="I34" s="38" t="s">
        <v>198</v>
      </c>
      <c r="J34" s="38">
        <v>8</v>
      </c>
      <c r="K34" s="38">
        <v>1</v>
      </c>
      <c r="L34" s="38" t="s">
        <v>262</v>
      </c>
      <c r="M34" s="64" t="s">
        <v>271</v>
      </c>
    </row>
    <row r="35" spans="1:14" x14ac:dyDescent="0.25">
      <c r="A35" t="s">
        <v>272</v>
      </c>
      <c r="B35" t="s">
        <v>162</v>
      </c>
      <c r="C35" t="s">
        <v>176</v>
      </c>
      <c r="D35" s="38" t="s">
        <v>164</v>
      </c>
      <c r="E35" s="38" t="s">
        <v>178</v>
      </c>
      <c r="H35" s="38" t="s">
        <v>193</v>
      </c>
      <c r="I35" s="38" t="s">
        <v>198</v>
      </c>
      <c r="J35" s="38">
        <v>1</v>
      </c>
      <c r="K35" s="38">
        <v>3</v>
      </c>
      <c r="L35" s="38" t="s">
        <v>262</v>
      </c>
      <c r="M35" s="64" t="s">
        <v>273</v>
      </c>
    </row>
    <row r="36" spans="1:14" x14ac:dyDescent="0.25">
      <c r="A36" t="s">
        <v>274</v>
      </c>
      <c r="B36" t="s">
        <v>162</v>
      </c>
      <c r="C36" t="s">
        <v>176</v>
      </c>
      <c r="D36" s="38" t="s">
        <v>164</v>
      </c>
      <c r="E36" s="38" t="s">
        <v>178</v>
      </c>
      <c r="F36" s="38" t="s">
        <v>166</v>
      </c>
      <c r="I36" s="38" t="s">
        <v>198</v>
      </c>
      <c r="J36" s="38">
        <v>0</v>
      </c>
      <c r="K36" s="38">
        <v>4</v>
      </c>
      <c r="L36" s="38" t="s">
        <v>172</v>
      </c>
      <c r="M36" s="64" t="s">
        <v>275</v>
      </c>
    </row>
    <row r="37" spans="1:14" x14ac:dyDescent="0.25">
      <c r="A37" t="s">
        <v>276</v>
      </c>
      <c r="B37" t="s">
        <v>163</v>
      </c>
      <c r="C37" t="s">
        <v>176</v>
      </c>
      <c r="D37" s="38" t="s">
        <v>177</v>
      </c>
      <c r="E37" s="38" t="s">
        <v>178</v>
      </c>
      <c r="F37" s="38" t="s">
        <v>166</v>
      </c>
      <c r="I37" s="38" t="s">
        <v>198</v>
      </c>
      <c r="J37" s="38">
        <v>5</v>
      </c>
      <c r="K37" s="38">
        <v>1</v>
      </c>
      <c r="L37" s="38" t="s">
        <v>179</v>
      </c>
      <c r="M37" s="64" t="s">
        <v>277</v>
      </c>
    </row>
    <row r="38" spans="1:14" x14ac:dyDescent="0.25">
      <c r="A38" t="s">
        <v>278</v>
      </c>
      <c r="B38" t="s">
        <v>247</v>
      </c>
      <c r="C38" t="s">
        <v>176</v>
      </c>
      <c r="D38" s="38" t="s">
        <v>177</v>
      </c>
      <c r="E38" s="38" t="s">
        <v>178</v>
      </c>
      <c r="F38" s="38" t="s">
        <v>166</v>
      </c>
      <c r="I38" s="98" t="s">
        <v>202</v>
      </c>
      <c r="J38" s="98"/>
      <c r="K38" s="98"/>
      <c r="L38" s="38" t="s">
        <v>248</v>
      </c>
      <c r="M38" t="s">
        <v>279</v>
      </c>
    </row>
    <row r="39" spans="1:14" x14ac:dyDescent="0.25">
      <c r="A39" t="s">
        <v>280</v>
      </c>
      <c r="B39" t="s">
        <v>162</v>
      </c>
      <c r="C39" t="s">
        <v>176</v>
      </c>
      <c r="D39" s="38" t="s">
        <v>164</v>
      </c>
      <c r="E39" s="38" t="s">
        <v>178</v>
      </c>
      <c r="G39" s="38" t="s">
        <v>193</v>
      </c>
      <c r="H39" s="38" t="s">
        <v>166</v>
      </c>
      <c r="I39" s="38" t="s">
        <v>198</v>
      </c>
      <c r="J39" s="38">
        <v>2</v>
      </c>
      <c r="K39" s="38">
        <v>1</v>
      </c>
      <c r="L39" s="38" t="s">
        <v>194</v>
      </c>
      <c r="M39" s="64" t="s">
        <v>281</v>
      </c>
    </row>
    <row r="40" spans="1:14" x14ac:dyDescent="0.25">
      <c r="A40" t="s">
        <v>282</v>
      </c>
      <c r="B40" t="s">
        <v>163</v>
      </c>
      <c r="C40" t="s">
        <v>176</v>
      </c>
      <c r="D40" s="38" t="s">
        <v>177</v>
      </c>
      <c r="E40" s="38" t="s">
        <v>184</v>
      </c>
      <c r="F40" s="38" t="s">
        <v>193</v>
      </c>
      <c r="H40" s="38" t="s">
        <v>193</v>
      </c>
      <c r="I40" s="38" t="s">
        <v>198</v>
      </c>
      <c r="J40" s="38">
        <v>2</v>
      </c>
      <c r="K40" s="38">
        <v>5</v>
      </c>
      <c r="L40" s="38" t="s">
        <v>179</v>
      </c>
      <c r="M40" s="64" t="s">
        <v>283</v>
      </c>
      <c r="N40" s="65" t="s">
        <v>284</v>
      </c>
    </row>
    <row r="41" spans="1:14" x14ac:dyDescent="0.25">
      <c r="A41" t="s">
        <v>285</v>
      </c>
      <c r="B41" t="s">
        <v>163</v>
      </c>
      <c r="C41" t="s">
        <v>176</v>
      </c>
      <c r="D41" s="38" t="s">
        <v>177</v>
      </c>
      <c r="E41" s="38" t="s">
        <v>178</v>
      </c>
      <c r="G41" s="38" t="s">
        <v>193</v>
      </c>
      <c r="I41" s="38" t="s">
        <v>198</v>
      </c>
      <c r="J41" s="38">
        <v>3</v>
      </c>
      <c r="K41" s="38">
        <v>7</v>
      </c>
      <c r="L41" s="38" t="s">
        <v>286</v>
      </c>
      <c r="M41" s="64" t="s">
        <v>287</v>
      </c>
      <c r="N41" s="66" t="s">
        <v>288</v>
      </c>
    </row>
    <row r="42" spans="1:14" x14ac:dyDescent="0.25">
      <c r="A42" t="s">
        <v>289</v>
      </c>
      <c r="B42" t="s">
        <v>163</v>
      </c>
      <c r="C42" t="s">
        <v>176</v>
      </c>
      <c r="D42" s="38" t="s">
        <v>177</v>
      </c>
      <c r="E42" s="38" t="s">
        <v>178</v>
      </c>
      <c r="H42" s="38" t="s">
        <v>193</v>
      </c>
      <c r="I42" s="38" t="s">
        <v>198</v>
      </c>
      <c r="J42" s="38">
        <v>6</v>
      </c>
      <c r="K42" s="38">
        <v>3</v>
      </c>
      <c r="L42" s="38" t="s">
        <v>167</v>
      </c>
      <c r="M42" s="64" t="s">
        <v>290</v>
      </c>
      <c r="N42" s="65" t="s">
        <v>291</v>
      </c>
    </row>
  </sheetData>
  <mergeCells count="3">
    <mergeCell ref="I9:K9"/>
    <mergeCell ref="I25:K25"/>
    <mergeCell ref="I38:K38"/>
  </mergeCells>
  <hyperlinks>
    <hyperlink ref="M28" r:id="rId1"/>
    <hyperlink ref="M26" r:id="rId2"/>
    <hyperlink ref="M21" r:id="rId3"/>
    <hyperlink ref="M20" r:id="rId4"/>
    <hyperlink ref="M42" r:id="rId5"/>
    <hyperlink ref="M41" r:id="rId6"/>
    <hyperlink ref="M40" r:id="rId7"/>
    <hyperlink ref="M19" r:id="rId8"/>
    <hyperlink ref="M18" r:id="rId9"/>
    <hyperlink ref="M17" r:id="rId10"/>
    <hyperlink ref="M16" r:id="rId11"/>
    <hyperlink ref="M15" r:id="rId12"/>
    <hyperlink ref="M39" r:id="rId13"/>
    <hyperlink ref="M14" r:id="rId14"/>
    <hyperlink ref="M13" r:id="rId15"/>
    <hyperlink ref="M37" r:id="rId16"/>
    <hyperlink ref="M12" r:id="rId17"/>
    <hyperlink ref="M11" r:id="rId18"/>
    <hyperlink ref="M10" r:id="rId19"/>
    <hyperlink ref="M36" r:id="rId20"/>
    <hyperlink ref="M9" r:id="rId21"/>
    <hyperlink ref="M8" r:id="rId22"/>
    <hyperlink ref="M7" r:id="rId23"/>
    <hyperlink ref="M25" r:id="rId24"/>
    <hyperlink ref="M35" r:id="rId25"/>
    <hyperlink ref="M34" r:id="rId26"/>
    <hyperlink ref="M33" r:id="rId27"/>
    <hyperlink ref="M32" r:id="rId28"/>
    <hyperlink ref="M31" r:id="rId29"/>
    <hyperlink ref="M30" r:id="rId30"/>
    <hyperlink ref="M6" r:id="rId31"/>
    <hyperlink ref="M5" r:id="rId32"/>
    <hyperlink ref="M29" r:id="rId33"/>
    <hyperlink ref="M4" r:id="rId34"/>
    <hyperlink ref="M3" r:id="rId35"/>
    <hyperlink ref="M2" r:id="rId36"/>
    <hyperlink ref="M27" r:id="rId3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0"/>
  <sheetViews>
    <sheetView workbookViewId="0">
      <selection sqref="A1:Y29"/>
    </sheetView>
  </sheetViews>
  <sheetFormatPr defaultRowHeight="15" x14ac:dyDescent="0.25"/>
  <cols>
    <col min="1" max="1" width="13" style="45" customWidth="1"/>
    <col min="2" max="2" width="16.85546875" customWidth="1"/>
    <col min="4" max="8" width="11.28515625" customWidth="1"/>
    <col min="9" max="9" width="0.140625" customWidth="1"/>
    <col min="10" max="13" width="11.28515625" hidden="1" customWidth="1"/>
    <col min="14" max="14" width="12.5703125" hidden="1" customWidth="1"/>
    <col min="16" max="16" width="24.28515625" bestFit="1" customWidth="1"/>
  </cols>
  <sheetData>
    <row r="1" spans="1:16" ht="15.75" thickBot="1" x14ac:dyDescent="0.3"/>
    <row r="2" spans="1:16" ht="15" customHeight="1" x14ac:dyDescent="0.25">
      <c r="A2" s="40"/>
      <c r="B2" s="42" t="s">
        <v>97</v>
      </c>
      <c r="C2" s="49" t="s">
        <v>119</v>
      </c>
      <c r="D2" s="99" t="s">
        <v>301</v>
      </c>
      <c r="E2" s="46" t="s">
        <v>98</v>
      </c>
      <c r="F2" s="16" t="s">
        <v>99</v>
      </c>
      <c r="G2" s="16" t="s">
        <v>100</v>
      </c>
      <c r="H2" s="16" t="s">
        <v>101</v>
      </c>
      <c r="I2" s="16" t="s">
        <v>102</v>
      </c>
      <c r="J2" s="16" t="s">
        <v>103</v>
      </c>
      <c r="K2" s="16" t="s">
        <v>104</v>
      </c>
      <c r="L2" s="16" t="s">
        <v>105</v>
      </c>
      <c r="M2" s="16" t="s">
        <v>106</v>
      </c>
      <c r="N2" s="16" t="s">
        <v>107</v>
      </c>
      <c r="P2" s="69" t="s">
        <v>293</v>
      </c>
    </row>
    <row r="3" spans="1:16" ht="30" customHeight="1" x14ac:dyDescent="0.25">
      <c r="A3" s="76" t="s">
        <v>60</v>
      </c>
      <c r="B3" s="28" t="s">
        <v>86</v>
      </c>
      <c r="C3" s="37">
        <v>3</v>
      </c>
      <c r="D3" s="100"/>
      <c r="E3" s="47"/>
      <c r="F3" s="1"/>
      <c r="G3" s="1"/>
      <c r="H3" s="1"/>
      <c r="I3" s="1"/>
      <c r="J3" s="1"/>
      <c r="K3" s="1"/>
      <c r="L3" s="1"/>
      <c r="M3" s="1"/>
      <c r="N3" s="1"/>
      <c r="P3" s="70" t="s">
        <v>294</v>
      </c>
    </row>
    <row r="4" spans="1:16" ht="30.75" thickBot="1" x14ac:dyDescent="0.3">
      <c r="A4" s="76"/>
      <c r="B4" s="28" t="s">
        <v>121</v>
      </c>
      <c r="C4" s="37">
        <v>2</v>
      </c>
      <c r="D4" s="100"/>
      <c r="E4" s="47"/>
      <c r="F4" s="1"/>
      <c r="G4" s="1"/>
      <c r="H4" s="1"/>
      <c r="I4" s="1"/>
      <c r="J4" s="1"/>
      <c r="K4" s="1"/>
      <c r="L4" s="1"/>
      <c r="M4" s="1"/>
      <c r="N4" s="1"/>
      <c r="P4" s="71" t="s">
        <v>298</v>
      </c>
    </row>
    <row r="5" spans="1:16" x14ac:dyDescent="0.25">
      <c r="A5" s="76"/>
      <c r="B5" s="28" t="s">
        <v>2</v>
      </c>
      <c r="C5" s="37">
        <v>2</v>
      </c>
      <c r="D5" s="100"/>
      <c r="E5" s="47"/>
      <c r="F5" s="1"/>
      <c r="G5" s="1"/>
      <c r="H5" s="1"/>
      <c r="I5" s="1"/>
      <c r="J5" s="1"/>
      <c r="K5" s="1"/>
      <c r="L5" s="1"/>
      <c r="M5" s="1"/>
      <c r="N5" s="1"/>
    </row>
    <row r="6" spans="1:16" ht="15.75" thickBot="1" x14ac:dyDescent="0.3">
      <c r="A6" s="76"/>
      <c r="B6" s="33" t="s">
        <v>53</v>
      </c>
      <c r="C6" s="37">
        <v>2</v>
      </c>
      <c r="D6" s="100"/>
      <c r="E6" s="47"/>
      <c r="F6" s="1"/>
      <c r="G6" s="1"/>
      <c r="H6" s="1"/>
      <c r="I6" s="1"/>
      <c r="J6" s="1"/>
      <c r="K6" s="1"/>
      <c r="L6" s="1"/>
      <c r="M6" s="1"/>
      <c r="N6" s="1"/>
    </row>
    <row r="7" spans="1:16" ht="30" x14ac:dyDescent="0.25">
      <c r="A7" s="76"/>
      <c r="B7" s="28" t="s">
        <v>1</v>
      </c>
      <c r="C7" s="37">
        <v>1</v>
      </c>
      <c r="D7" s="100"/>
      <c r="E7" s="47"/>
      <c r="F7" s="1"/>
      <c r="G7" s="1"/>
      <c r="H7" s="1"/>
      <c r="I7" s="1"/>
      <c r="J7" s="1"/>
      <c r="K7" s="1"/>
      <c r="L7" s="1"/>
      <c r="M7" s="1"/>
      <c r="N7" s="1"/>
      <c r="P7" s="72" t="s">
        <v>299</v>
      </c>
    </row>
    <row r="8" spans="1:16" x14ac:dyDescent="0.25">
      <c r="A8" s="76"/>
      <c r="B8" s="28" t="s">
        <v>68</v>
      </c>
      <c r="C8" s="37">
        <v>1</v>
      </c>
      <c r="D8" s="100"/>
      <c r="E8" s="47"/>
      <c r="F8" s="1"/>
      <c r="G8" s="1"/>
      <c r="H8" s="1"/>
      <c r="I8" s="1"/>
      <c r="J8" s="1"/>
      <c r="K8" s="1"/>
      <c r="L8" s="1"/>
      <c r="M8" s="1"/>
      <c r="N8" s="1"/>
      <c r="P8" s="70" t="s">
        <v>300</v>
      </c>
    </row>
    <row r="9" spans="1:16" ht="45" customHeight="1" x14ac:dyDescent="0.25">
      <c r="A9" s="76"/>
      <c r="B9" s="28" t="s">
        <v>39</v>
      </c>
      <c r="C9" s="37">
        <v>1</v>
      </c>
      <c r="D9" s="100"/>
      <c r="E9" s="47"/>
      <c r="F9" s="1"/>
      <c r="G9" s="1"/>
      <c r="H9" s="1"/>
      <c r="I9" s="1"/>
      <c r="J9" s="1"/>
      <c r="K9" s="1"/>
      <c r="L9" s="1"/>
      <c r="M9" s="1"/>
      <c r="N9" s="1"/>
      <c r="P9" s="70" t="s">
        <v>296</v>
      </c>
    </row>
    <row r="10" spans="1:16" ht="45" x14ac:dyDescent="0.25">
      <c r="A10" s="102" t="s">
        <v>61</v>
      </c>
      <c r="B10" s="34" t="s">
        <v>57</v>
      </c>
      <c r="C10" s="50">
        <v>3</v>
      </c>
      <c r="D10" s="100"/>
      <c r="E10" s="47"/>
      <c r="F10" s="1"/>
      <c r="G10" s="1"/>
      <c r="H10" s="1"/>
      <c r="I10" s="1"/>
      <c r="J10" s="1"/>
      <c r="K10" s="1"/>
      <c r="L10" s="1"/>
      <c r="M10" s="1"/>
      <c r="N10" s="1"/>
      <c r="P10" s="70" t="s">
        <v>297</v>
      </c>
    </row>
    <row r="11" spans="1:16" ht="75" x14ac:dyDescent="0.25">
      <c r="A11" s="80"/>
      <c r="B11" s="29" t="s">
        <v>118</v>
      </c>
      <c r="C11" s="50">
        <v>2</v>
      </c>
      <c r="D11" s="100"/>
      <c r="E11" s="47"/>
      <c r="F11" s="1"/>
      <c r="G11" s="1"/>
      <c r="H11" s="1"/>
      <c r="I11" s="1"/>
      <c r="J11" s="1"/>
      <c r="K11" s="1"/>
      <c r="L11" s="1"/>
      <c r="M11" s="1"/>
      <c r="N11" s="1"/>
      <c r="P11" s="70" t="s">
        <v>110</v>
      </c>
    </row>
    <row r="12" spans="1:16" ht="30" x14ac:dyDescent="0.25">
      <c r="A12" s="80"/>
      <c r="B12" s="29" t="s">
        <v>62</v>
      </c>
      <c r="C12" s="50">
        <v>2</v>
      </c>
      <c r="D12" s="100"/>
      <c r="E12" s="47"/>
      <c r="F12" s="1"/>
      <c r="G12" s="1"/>
      <c r="H12" s="1"/>
      <c r="I12" s="1"/>
      <c r="J12" s="1"/>
      <c r="K12" s="1"/>
      <c r="L12" s="1"/>
      <c r="M12" s="1"/>
      <c r="N12" s="1"/>
      <c r="P12" s="70" t="s">
        <v>295</v>
      </c>
    </row>
    <row r="13" spans="1:16" ht="15" customHeight="1" x14ac:dyDescent="0.25">
      <c r="A13" s="80"/>
      <c r="B13" s="29" t="s">
        <v>122</v>
      </c>
      <c r="C13" s="50">
        <v>2</v>
      </c>
      <c r="D13" s="100"/>
      <c r="E13" s="47"/>
      <c r="F13" s="1"/>
      <c r="G13" s="1"/>
      <c r="H13" s="1"/>
      <c r="I13" s="1"/>
      <c r="J13" s="1"/>
      <c r="K13" s="1"/>
      <c r="L13" s="1"/>
      <c r="M13" s="1"/>
      <c r="N13" s="1"/>
      <c r="P13" s="70" t="s">
        <v>113</v>
      </c>
    </row>
    <row r="14" spans="1:16" ht="15.75" thickBot="1" x14ac:dyDescent="0.3">
      <c r="A14" s="80"/>
      <c r="B14" s="29" t="s">
        <v>123</v>
      </c>
      <c r="C14" s="50">
        <v>1</v>
      </c>
      <c r="D14" s="100"/>
      <c r="E14" s="47"/>
      <c r="F14" s="1"/>
      <c r="G14" s="1"/>
      <c r="H14" s="1"/>
      <c r="I14" s="1"/>
      <c r="J14" s="1"/>
      <c r="K14" s="1"/>
      <c r="L14" s="1"/>
      <c r="M14" s="1"/>
      <c r="N14" s="1"/>
      <c r="P14" s="71" t="s">
        <v>114</v>
      </c>
    </row>
    <row r="15" spans="1:16" ht="15" customHeight="1" x14ac:dyDescent="0.25">
      <c r="A15" s="80"/>
      <c r="B15" s="29" t="s">
        <v>124</v>
      </c>
      <c r="C15" s="50">
        <v>1</v>
      </c>
      <c r="D15" s="100"/>
      <c r="E15" s="47"/>
      <c r="F15" s="1"/>
      <c r="G15" s="1"/>
      <c r="H15" s="1"/>
      <c r="I15" s="1"/>
      <c r="J15" s="1"/>
      <c r="K15" s="1"/>
      <c r="L15" s="1"/>
      <c r="M15" s="1"/>
      <c r="N15" s="1"/>
    </row>
    <row r="16" spans="1:16" x14ac:dyDescent="0.25">
      <c r="A16" s="79" t="s">
        <v>63</v>
      </c>
      <c r="B16" s="30" t="s">
        <v>88</v>
      </c>
      <c r="C16" s="51">
        <v>4</v>
      </c>
      <c r="D16" s="100"/>
      <c r="E16" s="47"/>
      <c r="F16" s="1"/>
      <c r="G16" s="1"/>
      <c r="H16" s="1"/>
      <c r="I16" s="1"/>
      <c r="J16" s="1"/>
      <c r="K16" s="1"/>
      <c r="L16" s="1"/>
      <c r="M16" s="1"/>
      <c r="N16" s="1"/>
    </row>
    <row r="17" spans="1:14" x14ac:dyDescent="0.25">
      <c r="A17" s="80"/>
      <c r="B17" s="30" t="s">
        <v>15</v>
      </c>
      <c r="C17" s="51">
        <v>3</v>
      </c>
      <c r="D17" s="100"/>
      <c r="E17" s="47"/>
      <c r="F17" s="1"/>
      <c r="G17" s="1"/>
      <c r="H17" s="1"/>
      <c r="I17" s="1"/>
      <c r="J17" s="1"/>
      <c r="K17" s="1"/>
      <c r="L17" s="1"/>
      <c r="M17" s="1"/>
      <c r="N17" s="1"/>
    </row>
    <row r="18" spans="1:14" ht="15" customHeight="1" x14ac:dyDescent="0.25">
      <c r="A18" s="80"/>
      <c r="B18" s="30" t="s">
        <v>125</v>
      </c>
      <c r="C18" s="51">
        <v>3</v>
      </c>
      <c r="D18" s="100"/>
      <c r="E18" s="47"/>
      <c r="F18" s="1"/>
      <c r="G18" s="1"/>
      <c r="H18" s="1"/>
      <c r="I18" s="1"/>
      <c r="J18" s="1"/>
      <c r="K18" s="1"/>
      <c r="L18" s="1"/>
      <c r="M18" s="1"/>
      <c r="N18" s="1"/>
    </row>
    <row r="19" spans="1:14" ht="30" x14ac:dyDescent="0.25">
      <c r="A19" s="80"/>
      <c r="B19" s="30" t="s">
        <v>64</v>
      </c>
      <c r="C19" s="51">
        <v>2</v>
      </c>
      <c r="D19" s="100"/>
      <c r="E19" s="47"/>
      <c r="F19" s="1"/>
      <c r="G19" s="1"/>
      <c r="H19" s="1"/>
      <c r="I19" s="1"/>
      <c r="J19" s="1"/>
      <c r="K19" s="1"/>
      <c r="L19" s="1"/>
      <c r="M19" s="1"/>
      <c r="N19" s="1"/>
    </row>
    <row r="20" spans="1:14" ht="45" x14ac:dyDescent="0.25">
      <c r="A20" s="80"/>
      <c r="B20" s="30" t="s">
        <v>65</v>
      </c>
      <c r="C20" s="51">
        <v>2</v>
      </c>
      <c r="D20" s="100"/>
      <c r="E20" s="47"/>
      <c r="F20" s="1"/>
      <c r="G20" s="1"/>
      <c r="H20" s="1"/>
      <c r="I20" s="1"/>
      <c r="J20" s="1"/>
      <c r="K20" s="1"/>
      <c r="L20" s="1"/>
      <c r="M20" s="1"/>
      <c r="N20" s="1"/>
    </row>
    <row r="21" spans="1:14" ht="30" customHeight="1" x14ac:dyDescent="0.25">
      <c r="A21" s="80"/>
      <c r="B21" s="30" t="s">
        <v>30</v>
      </c>
      <c r="C21" s="51">
        <v>1</v>
      </c>
      <c r="D21" s="100"/>
      <c r="E21" s="47"/>
      <c r="F21" s="1"/>
      <c r="G21" s="1"/>
      <c r="H21" s="1"/>
      <c r="I21" s="1"/>
      <c r="J21" s="1"/>
      <c r="K21" s="1"/>
      <c r="L21" s="1"/>
      <c r="M21" s="1"/>
      <c r="N21" s="1"/>
    </row>
    <row r="22" spans="1:14" x14ac:dyDescent="0.25">
      <c r="A22" s="77" t="s">
        <v>66</v>
      </c>
      <c r="B22" s="31" t="s">
        <v>126</v>
      </c>
      <c r="C22" s="52">
        <v>3</v>
      </c>
      <c r="D22" s="100"/>
      <c r="E22" s="47"/>
      <c r="F22" s="1"/>
      <c r="G22" s="1"/>
      <c r="H22" s="1"/>
      <c r="I22" s="1"/>
      <c r="J22" s="1"/>
      <c r="K22" s="1"/>
      <c r="L22" s="1"/>
      <c r="M22" s="1"/>
      <c r="N22" s="1"/>
    </row>
    <row r="23" spans="1:14" x14ac:dyDescent="0.25">
      <c r="A23" s="77"/>
      <c r="B23" s="31" t="s">
        <v>16</v>
      </c>
      <c r="C23" s="52">
        <v>2</v>
      </c>
      <c r="D23" s="100"/>
      <c r="E23" s="47"/>
      <c r="F23" s="1"/>
      <c r="G23" s="1"/>
      <c r="H23" s="1"/>
      <c r="I23" s="1"/>
      <c r="J23" s="1"/>
      <c r="K23" s="1"/>
      <c r="L23" s="1"/>
      <c r="M23" s="1"/>
      <c r="N23" s="1"/>
    </row>
    <row r="24" spans="1:14" ht="30" x14ac:dyDescent="0.25">
      <c r="A24" s="77"/>
      <c r="B24" s="31" t="s">
        <v>51</v>
      </c>
      <c r="C24" s="52">
        <v>2</v>
      </c>
      <c r="D24" s="100"/>
      <c r="E24" s="47"/>
      <c r="F24" s="1"/>
      <c r="G24" s="1"/>
      <c r="H24" s="1"/>
      <c r="I24" s="1"/>
      <c r="J24" s="1"/>
      <c r="K24" s="1"/>
      <c r="L24" s="1"/>
      <c r="M24" s="1"/>
      <c r="N24" s="1"/>
    </row>
    <row r="25" spans="1:14" ht="45" x14ac:dyDescent="0.25">
      <c r="A25" s="77"/>
      <c r="B25" s="35" t="s">
        <v>69</v>
      </c>
      <c r="C25" s="52">
        <v>1</v>
      </c>
      <c r="D25" s="100"/>
      <c r="E25" s="47"/>
      <c r="F25" s="1"/>
      <c r="G25" s="1"/>
      <c r="H25" s="1"/>
      <c r="I25" s="1"/>
      <c r="J25" s="1"/>
      <c r="K25" s="1"/>
      <c r="L25" s="1"/>
      <c r="M25" s="1"/>
      <c r="N25" s="1"/>
    </row>
    <row r="26" spans="1:14" ht="30" x14ac:dyDescent="0.25">
      <c r="A26" s="78" t="s">
        <v>67</v>
      </c>
      <c r="B26" s="32" t="s">
        <v>58</v>
      </c>
      <c r="C26" s="53">
        <v>3</v>
      </c>
      <c r="D26" s="100"/>
      <c r="E26" s="47"/>
      <c r="F26" s="1"/>
      <c r="G26" s="1"/>
      <c r="H26" s="1"/>
      <c r="I26" s="1"/>
      <c r="J26" s="1"/>
      <c r="K26" s="1"/>
      <c r="L26" s="1"/>
      <c r="M26" s="1"/>
      <c r="N26" s="1"/>
    </row>
    <row r="27" spans="1:14" ht="30" x14ac:dyDescent="0.25">
      <c r="A27" s="78"/>
      <c r="B27" s="32" t="s">
        <v>52</v>
      </c>
      <c r="C27" s="53">
        <v>3</v>
      </c>
      <c r="D27" s="100"/>
      <c r="E27" s="47"/>
      <c r="F27" s="1"/>
      <c r="G27" s="1"/>
      <c r="H27" s="1"/>
      <c r="I27" s="1"/>
      <c r="J27" s="1"/>
      <c r="K27" s="1"/>
      <c r="L27" s="1"/>
      <c r="M27" s="1"/>
      <c r="N27" s="1"/>
    </row>
    <row r="28" spans="1:14" ht="30" x14ac:dyDescent="0.25">
      <c r="A28" s="78"/>
      <c r="B28" s="32" t="s">
        <v>89</v>
      </c>
      <c r="C28" s="53">
        <v>2</v>
      </c>
      <c r="D28" s="100"/>
      <c r="E28" s="47"/>
      <c r="F28" s="1"/>
      <c r="G28" s="1"/>
      <c r="H28" s="1"/>
      <c r="I28" s="1"/>
      <c r="J28" s="1"/>
      <c r="K28" s="1"/>
      <c r="L28" s="1"/>
      <c r="M28" s="1"/>
      <c r="N28" s="1"/>
    </row>
    <row r="29" spans="1:14" x14ac:dyDescent="0.25">
      <c r="A29" s="78"/>
      <c r="B29" s="36" t="s">
        <v>108</v>
      </c>
      <c r="C29" s="53">
        <v>1</v>
      </c>
      <c r="D29" s="101"/>
      <c r="E29" s="48"/>
      <c r="F29" s="15"/>
      <c r="G29" s="15"/>
      <c r="H29" s="15"/>
      <c r="I29" s="15"/>
      <c r="J29" s="15"/>
      <c r="K29" s="15"/>
      <c r="L29" s="15"/>
      <c r="M29" s="15"/>
      <c r="N29" s="15"/>
    </row>
    <row r="30" spans="1:14" ht="30" x14ac:dyDescent="0.25">
      <c r="A30" s="41"/>
      <c r="B30" s="39"/>
      <c r="C30" s="37" t="s">
        <v>109</v>
      </c>
      <c r="D30" s="37"/>
      <c r="E30" s="17" t="e">
        <f>E3*$C$3+E4*$C$4+E5*$C$5+E6*$C$6+#REF!*#REF!+E7*$C$7+E8*$C$8+E9*$C$9+E10*$C$10+E11*$C$11+E12*$C$12+E13*$C$13+E14*$C$14+E15*$C$15+E16*$C$16+E17*$C$17+E18*$C$18+E19*$C$19+E20*$C$20+E21*$C$21+E22*$C$22+E23*$C$23+E24*$C$24+E25*$C$25+E26*$C$26+E27*$C$27+E28*$C$28+E29*$C$29</f>
        <v>#REF!</v>
      </c>
      <c r="F30" s="17" t="e">
        <f>F3*$C$3+F4*$C$4+F5*$C$5+F6*$C$6+#REF!*#REF!+F7*$C$7+F8*$C$8+F9*$C$9+F10*$C$10+F11*$C$11+F12*$C$12+F13*$C$13+F14*$C$14+F15*$C$15+F16*$C$16+F17*$C$17+F18*$C$18+F19*$C$19+F20*$C$20+F21*$C$21+F22*$C$22+F23*$C$23+F24*$C$24+F25*$C$25+F26*$C$26+F27*$C$27+F28*$C$28+F29*$C$29</f>
        <v>#REF!</v>
      </c>
      <c r="G30" s="17" t="e">
        <f>G3*$C$3+G4*$C$4+G5*$C$5+G6*$C$6+#REF!*#REF!+G7*$C$7+G8*$C$8+G9*$C$9+G10*$C$10+G11*$C$11+G12*$C$12+G13*$C$13+G14*$C$14+G15*$C$15+G16*$C$16+G17*$C$17+G18*$C$18+G19*$C$19+G20*$C$20+G21*$C$21+G22*$C$22+G23*$C$23+G24*$C$24+G25*$C$25+G26*$C$26+G27*$C$27+G28*$C$28+G29*$C$29</f>
        <v>#REF!</v>
      </c>
      <c r="H30" s="17" t="e">
        <f>H3*$C$3+H4*$C$4+H5*$C$5+H6*$C$6+#REF!*#REF!+H7*$C$7+H8*$C$8+H9*$C$9+H10*$C$10+H11*$C$11+H12*$C$12+H13*$C$13+H14*$C$14+H15*$C$15+H16*$C$16+H17*$C$17+H18*$C$18+H19*$C$19+H20*$C$20+H21*$C$21+H22*$C$22+H23*$C$23+H24*$C$24+H25*$C$25+H26*$C$26+H27*$C$27+H28*$C$28+H29*$C$29</f>
        <v>#REF!</v>
      </c>
      <c r="I30" s="17" t="e">
        <f>I3*$C$3+I4*$C$4+I5*$C$5+I6*$C$6+#REF!*#REF!+I7*$C$7+I8*$C$8+I9*$C$9+I10*$C$10+I11*$C$11+I12*$C$12+I13*$C$13+I14*$C$14+I15*$C$15+I16*$C$16+I17*$C$17+I18*$C$18+I19*$C$19+I20*$C$20+I21*$C$21+I22*$C$22+I23*$C$23+I24*$C$24+I25*$C$25+I26*$C$26+I27*$C$27+I28*$C$28+I29*$C$29</f>
        <v>#REF!</v>
      </c>
      <c r="J30" s="17" t="e">
        <f>J3*$C$3+J4*$C$4+J5*$C$5+J6*$C$6+#REF!*#REF!+J7*$C$7+J8*$C$8+J9*$C$9+J10*$C$10+J11*$C$11+J12*$C$12+J13*$C$13+J14*$C$14+J15*$C$15+J16*$C$16+J17*$C$17+J18*$C$18+J19*$C$19+J20*$C$20+J21*$C$21+J22*$C$22+J23*$C$23+J24*$C$24+J25*$C$25+J26*$C$26+J27*$C$27+J28*$C$28+J29*$C$29</f>
        <v>#REF!</v>
      </c>
      <c r="K30" s="17" t="e">
        <f>K3*$C$3+K4*$C$4+K5*$C$5+K6*$C$6+#REF!*#REF!+K7*$C$7+K8*$C$8+K9*$C$9+K10*$C$10+K11*$C$11+K12*$C$12+K13*$C$13+K14*$C$14+K15*$C$15+K16*$C$16+K17*$C$17+K18*$C$18+K19*$C$19+K20*$C$20+K21*$C$21+K22*$C$22+K23*$C$23+K24*$C$24+K25*$C$25+K26*$C$26+K27*$C$27+K28*$C$28+K29*$C$29</f>
        <v>#REF!</v>
      </c>
      <c r="L30" s="17" t="e">
        <f>L3*$C$3+L4*$C$4+L5*$C$5+L6*$C$6+#REF!*#REF!+L7*$C$7+L8*$C$8+L9*$C$9+L10*$C$10+L11*$C$11+L12*$C$12+L13*$C$13+L14*$C$14+L15*$C$15+L16*$C$16+L17*$C$17+L18*$C$18+L19*$C$19+L20*$C$20+L21*$C$21+L22*$C$22+L23*$C$23+L24*$C$24+L25*$C$25+L26*$C$26+L27*$C$27+L28*$C$28+L29*$C$29</f>
        <v>#REF!</v>
      </c>
      <c r="M30" s="17" t="e">
        <f>M3*$C$3+M4*$C$4+M5*$C$5+M6*$C$6+#REF!*#REF!+M7*$C$7+M8*$C$8+M9*$C$9+M10*$C$10+M11*$C$11+M12*$C$12+M13*$C$13+M14*$C$14+M15*$C$15+M16*$C$16+M17*$C$17+M18*$C$18+M19*$C$19+M20*$C$20+M21*$C$21+M22*$C$22+M23*$C$23+M24*$C$24+M25*$C$25+M26*$C$26+M27*$C$27+M28*$C$28+M29*$C$29</f>
        <v>#REF!</v>
      </c>
      <c r="N30" s="17" t="e">
        <f>N3*$C$3+N4*$C$4+N5*$C$5+N6*$C$6+#REF!*#REF!+N7*$C$7+N8*$C$8+N9*$C$9+N10*$C$10+N11*$C$11+N12*$C$12+N13*$C$13+N14*$C$14+N15*$C$15+N16*$C$16+N17*$C$17+N18*$C$18+N19*$C$19+N20*$C$20+N21*$C$21+N22*$C$22+N23*$C$23+N24*$C$24+N25*$C$25+N26*$C$26+N27*$C$27+N28*$C$28+N29*$C$29</f>
        <v>#REF!</v>
      </c>
    </row>
  </sheetData>
  <mergeCells count="6">
    <mergeCell ref="D2:D29"/>
    <mergeCell ref="A3:A9"/>
    <mergeCell ref="A10:A15"/>
    <mergeCell ref="A16:A21"/>
    <mergeCell ref="A22:A25"/>
    <mergeCell ref="A26:A29"/>
  </mergeCells>
  <dataValidations count="1">
    <dataValidation type="whole" allowBlank="1" showInputMessage="1" showErrorMessage="1" error="Values for this cell must be from 0-3" sqref="E3:N29">
      <formula1>0</formula1>
      <formula2>3</formula2>
    </dataValidation>
  </dataValidations>
  <pageMargins left="0.7" right="0.7" top="0.75" bottom="0.75" header="0.3" footer="0.3"/>
  <pageSetup scale="70" fitToHeight="0"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Multiple property matrix</vt:lpstr>
      <vt:lpstr>Multiple property tool key</vt:lpstr>
      <vt:lpstr>rare species</vt:lpstr>
      <vt:lpstr>Multiple Property Transposed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Mudrzynski</dc:creator>
  <cp:lastModifiedBy>Caroline A. Marschner</cp:lastModifiedBy>
  <cp:lastPrinted>2021-09-01T00:46:08Z</cp:lastPrinted>
  <dcterms:created xsi:type="dcterms:W3CDTF">2018-02-27T14:16:55Z</dcterms:created>
  <dcterms:modified xsi:type="dcterms:W3CDTF">2022-02-18T21:39:47Z</dcterms:modified>
</cp:coreProperties>
</file>